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userName="Michael" algorithmName="SHA-512" hashValue="VQlX+q2ES6KXV3N5h0f8wNhIQU9fBBcVfblO0XkzgsZwnuXysR+MrGqBhqxuG6vJUJWtGw3pTKzVftUXf9tPEw==" saltValue="Mwozo2LvaOidtj12iN4ssw==" spinCount="100000"/>
  <workbookPr/>
  <mc:AlternateContent xmlns:mc="http://schemas.openxmlformats.org/markup-compatibility/2006">
    <mc:Choice Requires="x15">
      <x15ac:absPath xmlns:x15ac="http://schemas.microsoft.com/office/spreadsheetml/2010/11/ac" url="Y:\CGE\indices_pluviometricos\indice_Pluviom_2014\"/>
    </mc:Choice>
  </mc:AlternateContent>
  <bookViews>
    <workbookView xWindow="0" yWindow="0" windowWidth="19200" windowHeight="11595" tabRatio="946"/>
  </bookViews>
  <sheets>
    <sheet name="total" sheetId="1" r:id="rId1"/>
    <sheet name="01" sheetId="2" r:id="rId2"/>
    <sheet name="02" sheetId="3" r:id="rId3"/>
    <sheet name="03" sheetId="4" r:id="rId4"/>
    <sheet name="04" sheetId="5" r:id="rId5"/>
    <sheet name="05" sheetId="6" r:id="rId6"/>
    <sheet name="06" sheetId="7" r:id="rId7"/>
    <sheet name="07" sheetId="8" r:id="rId8"/>
    <sheet name="08" sheetId="9" r:id="rId9"/>
    <sheet name="0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" sheetId="18" r:id="rId18"/>
    <sheet name="18" sheetId="19" r:id="rId19"/>
    <sheet name="19" sheetId="20" r:id="rId20"/>
    <sheet name="20" sheetId="21" r:id="rId21"/>
    <sheet name="21" sheetId="22" r:id="rId22"/>
    <sheet name="22" sheetId="23" r:id="rId23"/>
    <sheet name="23" sheetId="24" r:id="rId24"/>
    <sheet name="24" sheetId="25" r:id="rId25"/>
    <sheet name="25" sheetId="26" r:id="rId26"/>
    <sheet name="26" sheetId="27" r:id="rId27"/>
    <sheet name="27" sheetId="28" r:id="rId28"/>
    <sheet name="28" sheetId="29" r:id="rId29"/>
    <sheet name="29" sheetId="30" r:id="rId30"/>
    <sheet name="30" sheetId="31" r:id="rId31"/>
    <sheet name="clima" sheetId="33" r:id="rId32"/>
    <sheet name="1995-2013" sheetId="35" r:id="rId33"/>
    <sheet name="dias" sheetId="36" r:id="rId34"/>
    <sheet name="acumulado" sheetId="38" r:id="rId35"/>
    <sheet name="subs" sheetId="39" r:id="rId36"/>
    <sheet name="zonas" sheetId="40" r:id="rId37"/>
  </sheets>
  <definedNames>
    <definedName name="_xlnm.Print_Area" localSheetId="15">'15'!$A$1:$I$50</definedName>
    <definedName name="_xlnm.Print_Area" localSheetId="19">'19'!$A$1:$F$42</definedName>
  </definedNames>
  <calcPr calcId="152511"/>
</workbook>
</file>

<file path=xl/calcChain.xml><?xml version="1.0" encoding="utf-8"?>
<calcChain xmlns="http://schemas.openxmlformats.org/spreadsheetml/2006/main">
  <c r="V3" i="33" l="1"/>
  <c r="T3" i="33" l="1"/>
  <c r="M20" i="33" l="1"/>
  <c r="Z16" i="33" s="1"/>
  <c r="AF48" i="1"/>
  <c r="I21" i="33" l="1"/>
  <c r="C20" i="33"/>
  <c r="F4" i="21"/>
  <c r="F5" i="21"/>
  <c r="U9" i="1" s="1"/>
  <c r="F6" i="21"/>
  <c r="F7" i="21"/>
  <c r="F8" i="21"/>
  <c r="F9" i="21"/>
  <c r="U13" i="1" s="1"/>
  <c r="F10" i="21"/>
  <c r="F11" i="21"/>
  <c r="B12" i="21"/>
  <c r="C12" i="21"/>
  <c r="F13" i="21"/>
  <c r="F14" i="21"/>
  <c r="F15" i="21"/>
  <c r="F16" i="21"/>
  <c r="F17" i="21"/>
  <c r="F18" i="21"/>
  <c r="F19" i="21"/>
  <c r="U23" i="1" s="1"/>
  <c r="F20" i="21"/>
  <c r="F21" i="21"/>
  <c r="F22" i="21"/>
  <c r="F23" i="21"/>
  <c r="U27" i="1" s="1"/>
  <c r="B24" i="21"/>
  <c r="C24" i="21"/>
  <c r="F25" i="21"/>
  <c r="F26" i="21"/>
  <c r="B27" i="21"/>
  <c r="C27" i="21"/>
  <c r="F27" i="21"/>
  <c r="F28" i="21"/>
  <c r="F31" i="21" s="1"/>
  <c r="U35" i="1" s="1"/>
  <c r="F29" i="21"/>
  <c r="F30" i="21"/>
  <c r="B31" i="21"/>
  <c r="C31" i="21"/>
  <c r="F32" i="21"/>
  <c r="F33" i="21"/>
  <c r="F34" i="21"/>
  <c r="F35" i="21"/>
  <c r="F36" i="21"/>
  <c r="F37" i="21"/>
  <c r="F38" i="21"/>
  <c r="F39" i="21"/>
  <c r="F40" i="21"/>
  <c r="B41" i="21"/>
  <c r="C41" i="21"/>
  <c r="D41" i="21"/>
  <c r="E41" i="21"/>
  <c r="B42" i="21"/>
  <c r="C42" i="21"/>
  <c r="D42" i="21"/>
  <c r="E42" i="21"/>
  <c r="F11" i="15"/>
  <c r="O15" i="1"/>
  <c r="F10" i="15"/>
  <c r="O14" i="1" s="1"/>
  <c r="F8" i="15"/>
  <c r="O12" i="1"/>
  <c r="F7" i="15"/>
  <c r="O11" i="1" s="1"/>
  <c r="F6" i="15"/>
  <c r="O10" i="1"/>
  <c r="F5" i="15"/>
  <c r="O9" i="1" s="1"/>
  <c r="F4" i="15"/>
  <c r="O8" i="1"/>
  <c r="F9" i="15"/>
  <c r="O13" i="1" s="1"/>
  <c r="F40" i="7"/>
  <c r="G44" i="1"/>
  <c r="F40" i="3"/>
  <c r="C44" i="1" s="1"/>
  <c r="F40" i="4"/>
  <c r="D44" i="1"/>
  <c r="F40" i="9"/>
  <c r="I44" i="1" s="1"/>
  <c r="F40" i="10"/>
  <c r="J44" i="1"/>
  <c r="F40" i="11"/>
  <c r="K44" i="1" s="1"/>
  <c r="F40" i="2"/>
  <c r="B44" i="1"/>
  <c r="F40" i="5"/>
  <c r="E44" i="1" s="1"/>
  <c r="F40" i="6"/>
  <c r="F44" i="1"/>
  <c r="F40" i="8"/>
  <c r="H44" i="1" s="1"/>
  <c r="F40" i="12"/>
  <c r="L44" i="1"/>
  <c r="F40" i="13"/>
  <c r="M44" i="1" s="1"/>
  <c r="F40" i="14"/>
  <c r="N44" i="1" s="1"/>
  <c r="F40" i="15"/>
  <c r="O44" i="1" s="1"/>
  <c r="F40" i="16"/>
  <c r="P44" i="1" s="1"/>
  <c r="F40" i="17"/>
  <c r="Q44" i="1" s="1"/>
  <c r="F40" i="18"/>
  <c r="R44" i="1"/>
  <c r="F40" i="19"/>
  <c r="S44" i="1" s="1"/>
  <c r="F40" i="20"/>
  <c r="T44" i="1"/>
  <c r="U44" i="1"/>
  <c r="F40" i="22"/>
  <c r="V44" i="1" s="1"/>
  <c r="F40" i="23"/>
  <c r="W44" i="1"/>
  <c r="F40" i="24"/>
  <c r="X44" i="1" s="1"/>
  <c r="F40" i="25"/>
  <c r="Y44" i="1"/>
  <c r="F40" i="26"/>
  <c r="Z44" i="1" s="1"/>
  <c r="F40" i="27"/>
  <c r="AA44" i="1"/>
  <c r="F40" i="28"/>
  <c r="AB44" i="1" s="1"/>
  <c r="F40" i="29"/>
  <c r="AC44" i="1"/>
  <c r="F40" i="30"/>
  <c r="AD44" i="1" s="1"/>
  <c r="F40" i="31"/>
  <c r="AE44" i="1"/>
  <c r="F32" i="3"/>
  <c r="C36" i="1"/>
  <c r="F33" i="3"/>
  <c r="C37" i="1" s="1"/>
  <c r="F34" i="3"/>
  <c r="C38" i="1"/>
  <c r="F35" i="3"/>
  <c r="C39" i="1" s="1"/>
  <c r="F36" i="3"/>
  <c r="C40" i="1"/>
  <c r="F37" i="3"/>
  <c r="C41" i="1" s="1"/>
  <c r="F38" i="3"/>
  <c r="C42" i="1"/>
  <c r="F39" i="3"/>
  <c r="C43" i="1" s="1"/>
  <c r="F28" i="3"/>
  <c r="C32" i="1"/>
  <c r="F29" i="3"/>
  <c r="C33" i="1" s="1"/>
  <c r="F30" i="3"/>
  <c r="C34" i="1"/>
  <c r="F25" i="3"/>
  <c r="C29" i="1" s="1"/>
  <c r="F26" i="3"/>
  <c r="C30" i="1"/>
  <c r="F13" i="3"/>
  <c r="C17" i="1" s="1"/>
  <c r="F14" i="3"/>
  <c r="C18" i="1"/>
  <c r="F15" i="3"/>
  <c r="C19" i="1" s="1"/>
  <c r="F16" i="3"/>
  <c r="C20" i="1"/>
  <c r="F17" i="3"/>
  <c r="C21" i="1" s="1"/>
  <c r="F18" i="3"/>
  <c r="C22" i="1"/>
  <c r="F19" i="3"/>
  <c r="C23" i="1" s="1"/>
  <c r="F20" i="3"/>
  <c r="C24" i="1"/>
  <c r="F21" i="3"/>
  <c r="C25" i="1" s="1"/>
  <c r="F22" i="3"/>
  <c r="C26" i="1"/>
  <c r="F23" i="3"/>
  <c r="C27" i="1" s="1"/>
  <c r="F4" i="3"/>
  <c r="C8" i="1"/>
  <c r="F5" i="3"/>
  <c r="C9" i="1" s="1"/>
  <c r="F6" i="3"/>
  <c r="C10" i="1"/>
  <c r="F7" i="3"/>
  <c r="C11" i="1" s="1"/>
  <c r="F8" i="3"/>
  <c r="C12" i="1"/>
  <c r="F9" i="3"/>
  <c r="C13" i="1" s="1"/>
  <c r="F10" i="3"/>
  <c r="C14" i="1"/>
  <c r="F11" i="3"/>
  <c r="C15" i="1" s="1"/>
  <c r="F32" i="4"/>
  <c r="D36" i="1" s="1"/>
  <c r="F33" i="4"/>
  <c r="D37" i="1"/>
  <c r="F34" i="4"/>
  <c r="D38" i="1" s="1"/>
  <c r="F35" i="4"/>
  <c r="D39" i="1"/>
  <c r="F36" i="4"/>
  <c r="D40" i="1" s="1"/>
  <c r="F37" i="4"/>
  <c r="D41" i="1"/>
  <c r="F38" i="4"/>
  <c r="D42" i="1" s="1"/>
  <c r="F39" i="4"/>
  <c r="D43" i="1"/>
  <c r="F28" i="4"/>
  <c r="D32" i="1" s="1"/>
  <c r="F29" i="4"/>
  <c r="D33" i="1"/>
  <c r="F30" i="4"/>
  <c r="D34" i="1" s="1"/>
  <c r="F25" i="4"/>
  <c r="D29" i="1"/>
  <c r="F26" i="4"/>
  <c r="D30" i="1" s="1"/>
  <c r="F13" i="4"/>
  <c r="D17" i="1"/>
  <c r="F14" i="4"/>
  <c r="D18" i="1" s="1"/>
  <c r="F15" i="4"/>
  <c r="D19" i="1"/>
  <c r="F16" i="4"/>
  <c r="D20" i="1" s="1"/>
  <c r="F17" i="4"/>
  <c r="D21" i="1"/>
  <c r="F18" i="4"/>
  <c r="D22" i="1" s="1"/>
  <c r="F19" i="4"/>
  <c r="D23" i="1"/>
  <c r="F20" i="4"/>
  <c r="D24" i="1" s="1"/>
  <c r="F21" i="4"/>
  <c r="D25" i="1"/>
  <c r="F22" i="4"/>
  <c r="D26" i="1" s="1"/>
  <c r="F23" i="4"/>
  <c r="D27" i="1"/>
  <c r="F4" i="4"/>
  <c r="D8" i="1" s="1"/>
  <c r="F5" i="4"/>
  <c r="D9" i="1"/>
  <c r="F6" i="4"/>
  <c r="D10" i="1" s="1"/>
  <c r="F7" i="4"/>
  <c r="D11" i="1"/>
  <c r="F8" i="4"/>
  <c r="D12" i="1" s="1"/>
  <c r="F9" i="4"/>
  <c r="D13" i="1"/>
  <c r="F10" i="4"/>
  <c r="D14" i="1" s="1"/>
  <c r="F11" i="4"/>
  <c r="D15" i="1"/>
  <c r="F32" i="5"/>
  <c r="E36" i="1"/>
  <c r="F33" i="5"/>
  <c r="E37" i="1" s="1"/>
  <c r="F34" i="5"/>
  <c r="E38" i="1" s="1"/>
  <c r="F35" i="5"/>
  <c r="E39" i="1" s="1"/>
  <c r="F36" i="5"/>
  <c r="E40" i="1" s="1"/>
  <c r="F37" i="5"/>
  <c r="E41" i="1" s="1"/>
  <c r="F38" i="5"/>
  <c r="E42" i="1"/>
  <c r="F39" i="5"/>
  <c r="E43" i="1" s="1"/>
  <c r="F28" i="5"/>
  <c r="E32" i="1" s="1"/>
  <c r="F29" i="5"/>
  <c r="E33" i="1" s="1"/>
  <c r="F30" i="5"/>
  <c r="E34" i="1"/>
  <c r="F25" i="5"/>
  <c r="E29" i="1" s="1"/>
  <c r="F26" i="5"/>
  <c r="E30" i="1" s="1"/>
  <c r="F13" i="5"/>
  <c r="E17" i="1" s="1"/>
  <c r="F14" i="5"/>
  <c r="E18" i="1" s="1"/>
  <c r="F15" i="5"/>
  <c r="E19" i="1" s="1"/>
  <c r="F16" i="5"/>
  <c r="E20" i="1"/>
  <c r="F17" i="5"/>
  <c r="E21" i="1" s="1"/>
  <c r="F18" i="5"/>
  <c r="E22" i="1"/>
  <c r="F19" i="5"/>
  <c r="E23" i="1" s="1"/>
  <c r="F20" i="5"/>
  <c r="E24" i="1"/>
  <c r="F21" i="5"/>
  <c r="E25" i="1" s="1"/>
  <c r="F22" i="5"/>
  <c r="E26" i="1"/>
  <c r="F23" i="5"/>
  <c r="E27" i="1" s="1"/>
  <c r="F4" i="5"/>
  <c r="E8" i="1"/>
  <c r="F5" i="5"/>
  <c r="E9" i="1" s="1"/>
  <c r="F6" i="5"/>
  <c r="E10" i="1" s="1"/>
  <c r="F7" i="5"/>
  <c r="E11" i="1" s="1"/>
  <c r="F8" i="5"/>
  <c r="E12" i="1"/>
  <c r="F9" i="5"/>
  <c r="E13" i="1" s="1"/>
  <c r="F10" i="5"/>
  <c r="E14" i="1" s="1"/>
  <c r="F11" i="5"/>
  <c r="E15" i="1" s="1"/>
  <c r="F32" i="6"/>
  <c r="F36" i="1" s="1"/>
  <c r="F33" i="6"/>
  <c r="F37" i="1"/>
  <c r="F34" i="6"/>
  <c r="F38" i="1" s="1"/>
  <c r="F45" i="1" s="1"/>
  <c r="F35" i="6"/>
  <c r="F39" i="1"/>
  <c r="F36" i="6"/>
  <c r="F40" i="1" s="1"/>
  <c r="F37" i="6"/>
  <c r="F41" i="1"/>
  <c r="F38" i="6"/>
  <c r="F42" i="1" s="1"/>
  <c r="F39" i="6"/>
  <c r="F43" i="1"/>
  <c r="F28" i="6"/>
  <c r="F32" i="1" s="1"/>
  <c r="F29" i="6"/>
  <c r="F33" i="1"/>
  <c r="F30" i="6"/>
  <c r="F34" i="1" s="1"/>
  <c r="F25" i="6"/>
  <c r="F29" i="1"/>
  <c r="F26" i="6"/>
  <c r="F30" i="1" s="1"/>
  <c r="F13" i="6"/>
  <c r="F17" i="1" s="1"/>
  <c r="F14" i="6"/>
  <c r="F18" i="1"/>
  <c r="F15" i="6"/>
  <c r="F19" i="1" s="1"/>
  <c r="F16" i="6"/>
  <c r="F20" i="1"/>
  <c r="F17" i="6"/>
  <c r="F21" i="1" s="1"/>
  <c r="F18" i="6"/>
  <c r="F22" i="1"/>
  <c r="F19" i="6"/>
  <c r="F23" i="1" s="1"/>
  <c r="F20" i="6"/>
  <c r="F24" i="1"/>
  <c r="F21" i="6"/>
  <c r="F25" i="1" s="1"/>
  <c r="F22" i="6"/>
  <c r="F26" i="1"/>
  <c r="F23" i="6"/>
  <c r="F27" i="1" s="1"/>
  <c r="F4" i="6"/>
  <c r="F8" i="1"/>
  <c r="F5" i="6"/>
  <c r="F9" i="1" s="1"/>
  <c r="F6" i="6"/>
  <c r="F10" i="1"/>
  <c r="F7" i="6"/>
  <c r="F11" i="1" s="1"/>
  <c r="F8" i="6"/>
  <c r="F12" i="1"/>
  <c r="F9" i="6"/>
  <c r="F13" i="1" s="1"/>
  <c r="F10" i="6"/>
  <c r="F14" i="1"/>
  <c r="F11" i="6"/>
  <c r="F15" i="1" s="1"/>
  <c r="F32" i="7"/>
  <c r="G36" i="1" s="1"/>
  <c r="G45" i="1" s="1"/>
  <c r="F33" i="7"/>
  <c r="G37" i="1"/>
  <c r="F34" i="7"/>
  <c r="G38" i="1" s="1"/>
  <c r="F35" i="7"/>
  <c r="G39" i="1"/>
  <c r="F36" i="7"/>
  <c r="G40" i="1" s="1"/>
  <c r="F37" i="7"/>
  <c r="G41" i="1"/>
  <c r="F38" i="7"/>
  <c r="G42" i="1" s="1"/>
  <c r="F39" i="7"/>
  <c r="G43" i="1"/>
  <c r="F28" i="7"/>
  <c r="G32" i="1" s="1"/>
  <c r="F29" i="7"/>
  <c r="G33" i="1"/>
  <c r="F30" i="7"/>
  <c r="G34" i="1" s="1"/>
  <c r="F25" i="7"/>
  <c r="G29" i="1"/>
  <c r="F26" i="7"/>
  <c r="G30" i="1" s="1"/>
  <c r="F13" i="7"/>
  <c r="G17" i="1"/>
  <c r="F14" i="7"/>
  <c r="G18" i="1" s="1"/>
  <c r="F15" i="7"/>
  <c r="G19" i="1"/>
  <c r="F16" i="7"/>
  <c r="G20" i="1" s="1"/>
  <c r="F17" i="7"/>
  <c r="G21" i="1"/>
  <c r="F18" i="7"/>
  <c r="G22" i="1" s="1"/>
  <c r="F19" i="7"/>
  <c r="G23" i="1"/>
  <c r="F20" i="7"/>
  <c r="G24" i="1" s="1"/>
  <c r="F21" i="7"/>
  <c r="G25" i="1"/>
  <c r="F22" i="7"/>
  <c r="G26" i="1" s="1"/>
  <c r="F23" i="7"/>
  <c r="G27" i="1"/>
  <c r="F4" i="7"/>
  <c r="G8" i="1" s="1"/>
  <c r="F5" i="7"/>
  <c r="G9" i="1"/>
  <c r="F6" i="7"/>
  <c r="G10" i="1" s="1"/>
  <c r="F7" i="7"/>
  <c r="G11" i="1"/>
  <c r="F8" i="7"/>
  <c r="G12" i="1" s="1"/>
  <c r="F9" i="7"/>
  <c r="G13" i="1"/>
  <c r="F10" i="7"/>
  <c r="G14" i="1" s="1"/>
  <c r="F11" i="7"/>
  <c r="G15" i="1"/>
  <c r="G46" i="1"/>
  <c r="F32" i="8"/>
  <c r="H36" i="1" s="1"/>
  <c r="F33" i="8"/>
  <c r="H37" i="1" s="1"/>
  <c r="F34" i="8"/>
  <c r="H38" i="1" s="1"/>
  <c r="F35" i="8"/>
  <c r="H39" i="1" s="1"/>
  <c r="H45" i="1" s="1"/>
  <c r="F36" i="8"/>
  <c r="H40" i="1" s="1"/>
  <c r="F37" i="8"/>
  <c r="H41" i="1" s="1"/>
  <c r="F38" i="8"/>
  <c r="H42" i="1" s="1"/>
  <c r="F39" i="8"/>
  <c r="H43" i="1" s="1"/>
  <c r="F28" i="8"/>
  <c r="H32" i="1" s="1"/>
  <c r="F29" i="8"/>
  <c r="H33" i="1" s="1"/>
  <c r="F30" i="8"/>
  <c r="H34" i="1" s="1"/>
  <c r="F25" i="8"/>
  <c r="H29" i="1" s="1"/>
  <c r="F26" i="8"/>
  <c r="H30" i="1" s="1"/>
  <c r="F13" i="8"/>
  <c r="H17" i="1" s="1"/>
  <c r="F14" i="8"/>
  <c r="H18" i="1" s="1"/>
  <c r="F15" i="8"/>
  <c r="H19" i="1" s="1"/>
  <c r="F16" i="8"/>
  <c r="H20" i="1" s="1"/>
  <c r="F17" i="8"/>
  <c r="H21" i="1" s="1"/>
  <c r="F18" i="8"/>
  <c r="H22" i="1" s="1"/>
  <c r="F19" i="8"/>
  <c r="H23" i="1" s="1"/>
  <c r="F20" i="8"/>
  <c r="H24" i="1" s="1"/>
  <c r="F21" i="8"/>
  <c r="H25" i="1" s="1"/>
  <c r="F22" i="8"/>
  <c r="H26" i="1" s="1"/>
  <c r="F23" i="8"/>
  <c r="H27" i="1" s="1"/>
  <c r="F4" i="8"/>
  <c r="H8" i="1" s="1"/>
  <c r="F5" i="8"/>
  <c r="H9" i="1" s="1"/>
  <c r="F6" i="8"/>
  <c r="H10" i="1" s="1"/>
  <c r="F7" i="8"/>
  <c r="H11" i="1" s="1"/>
  <c r="F8" i="8"/>
  <c r="H12" i="1" s="1"/>
  <c r="F9" i="8"/>
  <c r="H13" i="1" s="1"/>
  <c r="F10" i="8"/>
  <c r="H14" i="1" s="1"/>
  <c r="F11" i="8"/>
  <c r="H15" i="1" s="1"/>
  <c r="F4" i="9"/>
  <c r="I8" i="1" s="1"/>
  <c r="F5" i="9"/>
  <c r="I9" i="1" s="1"/>
  <c r="F6" i="9"/>
  <c r="I10" i="1" s="1"/>
  <c r="F7" i="9"/>
  <c r="I11" i="1" s="1"/>
  <c r="F8" i="9"/>
  <c r="I12" i="1" s="1"/>
  <c r="F9" i="9"/>
  <c r="I13" i="1" s="1"/>
  <c r="F10" i="9"/>
  <c r="I14" i="1" s="1"/>
  <c r="F11" i="9"/>
  <c r="I15" i="1" s="1"/>
  <c r="F13" i="9"/>
  <c r="I17" i="1" s="1"/>
  <c r="F14" i="9"/>
  <c r="I18" i="1" s="1"/>
  <c r="F15" i="9"/>
  <c r="I19" i="1" s="1"/>
  <c r="F16" i="9"/>
  <c r="I20" i="1" s="1"/>
  <c r="F17" i="9"/>
  <c r="I21" i="1" s="1"/>
  <c r="F18" i="9"/>
  <c r="I22" i="1" s="1"/>
  <c r="F19" i="9"/>
  <c r="I23" i="1" s="1"/>
  <c r="F20" i="9"/>
  <c r="I24" i="1" s="1"/>
  <c r="F21" i="9"/>
  <c r="I25" i="1" s="1"/>
  <c r="F22" i="9"/>
  <c r="I26" i="1" s="1"/>
  <c r="F23" i="9"/>
  <c r="I27" i="1" s="1"/>
  <c r="F25" i="9"/>
  <c r="I29" i="1" s="1"/>
  <c r="F26" i="9"/>
  <c r="I30" i="1" s="1"/>
  <c r="F28" i="9"/>
  <c r="I32" i="1" s="1"/>
  <c r="F29" i="9"/>
  <c r="I33" i="1" s="1"/>
  <c r="F30" i="9"/>
  <c r="I34" i="1" s="1"/>
  <c r="F32" i="9"/>
  <c r="I36" i="1" s="1"/>
  <c r="F33" i="9"/>
  <c r="I37" i="1"/>
  <c r="F34" i="9"/>
  <c r="I38" i="1" s="1"/>
  <c r="F35" i="9"/>
  <c r="I39" i="1" s="1"/>
  <c r="F36" i="9"/>
  <c r="I40" i="1" s="1"/>
  <c r="F37" i="9"/>
  <c r="I41" i="1" s="1"/>
  <c r="F38" i="9"/>
  <c r="I42" i="1" s="1"/>
  <c r="F39" i="9"/>
  <c r="I43" i="1" s="1"/>
  <c r="F17" i="10"/>
  <c r="J21" i="1"/>
  <c r="F4" i="10"/>
  <c r="J8" i="1" s="1"/>
  <c r="F5" i="10"/>
  <c r="J9" i="1" s="1"/>
  <c r="F6" i="10"/>
  <c r="J10" i="1" s="1"/>
  <c r="F7" i="10"/>
  <c r="J11" i="1" s="1"/>
  <c r="F8" i="10"/>
  <c r="J12" i="1" s="1"/>
  <c r="F9" i="10"/>
  <c r="J13" i="1" s="1"/>
  <c r="F10" i="10"/>
  <c r="J14" i="1" s="1"/>
  <c r="F11" i="10"/>
  <c r="J15" i="1"/>
  <c r="F13" i="10"/>
  <c r="J17" i="1" s="1"/>
  <c r="F14" i="10"/>
  <c r="J18" i="1" s="1"/>
  <c r="F15" i="10"/>
  <c r="J19" i="1" s="1"/>
  <c r="F16" i="10"/>
  <c r="J20" i="1" s="1"/>
  <c r="F18" i="10"/>
  <c r="J22" i="1" s="1"/>
  <c r="F19" i="10"/>
  <c r="J23" i="1" s="1"/>
  <c r="F20" i="10"/>
  <c r="J24" i="1" s="1"/>
  <c r="F21" i="10"/>
  <c r="J25" i="1"/>
  <c r="F22" i="10"/>
  <c r="J26" i="1" s="1"/>
  <c r="F23" i="10"/>
  <c r="J27" i="1" s="1"/>
  <c r="F25" i="10"/>
  <c r="J29" i="1" s="1"/>
  <c r="F26" i="10"/>
  <c r="J30" i="1" s="1"/>
  <c r="F28" i="10"/>
  <c r="J32" i="1" s="1"/>
  <c r="F29" i="10"/>
  <c r="J33" i="1" s="1"/>
  <c r="F30" i="10"/>
  <c r="J34" i="1" s="1"/>
  <c r="F32" i="10"/>
  <c r="J36" i="1"/>
  <c r="F33" i="10"/>
  <c r="J37" i="1" s="1"/>
  <c r="F34" i="10"/>
  <c r="J38" i="1" s="1"/>
  <c r="J45" i="1" s="1"/>
  <c r="F35" i="10"/>
  <c r="J39" i="1" s="1"/>
  <c r="F36" i="10"/>
  <c r="J40" i="1" s="1"/>
  <c r="F37" i="10"/>
  <c r="J41" i="1" s="1"/>
  <c r="F38" i="10"/>
  <c r="J42" i="1" s="1"/>
  <c r="F39" i="10"/>
  <c r="J43" i="1" s="1"/>
  <c r="F4" i="11"/>
  <c r="K8" i="1" s="1"/>
  <c r="F5" i="11"/>
  <c r="K9" i="1" s="1"/>
  <c r="F6" i="11"/>
  <c r="K10" i="1" s="1"/>
  <c r="F8" i="11"/>
  <c r="K12" i="1" s="1"/>
  <c r="F9" i="11"/>
  <c r="K13" i="1" s="1"/>
  <c r="F10" i="11"/>
  <c r="K14" i="1" s="1"/>
  <c r="F11" i="11"/>
  <c r="K15" i="1" s="1"/>
  <c r="F13" i="11"/>
  <c r="K17" i="1" s="1"/>
  <c r="F14" i="11"/>
  <c r="K18" i="1" s="1"/>
  <c r="F15" i="11"/>
  <c r="K19" i="1" s="1"/>
  <c r="F16" i="11"/>
  <c r="K20" i="1" s="1"/>
  <c r="F17" i="11"/>
  <c r="K21" i="1" s="1"/>
  <c r="F18" i="11"/>
  <c r="K22" i="1" s="1"/>
  <c r="F19" i="11"/>
  <c r="K23" i="1" s="1"/>
  <c r="F20" i="11"/>
  <c r="K24" i="1" s="1"/>
  <c r="F22" i="11"/>
  <c r="K26" i="1" s="1"/>
  <c r="F23" i="11"/>
  <c r="K27" i="1" s="1"/>
  <c r="F26" i="11"/>
  <c r="K30" i="1" s="1"/>
  <c r="F28" i="11"/>
  <c r="K32" i="1" s="1"/>
  <c r="F29" i="11"/>
  <c r="K33" i="1" s="1"/>
  <c r="F30" i="11"/>
  <c r="K34" i="1" s="1"/>
  <c r="F32" i="11"/>
  <c r="K36" i="1" s="1"/>
  <c r="F33" i="11"/>
  <c r="K37" i="1" s="1"/>
  <c r="F34" i="11"/>
  <c r="K38" i="1" s="1"/>
  <c r="F35" i="11"/>
  <c r="K39" i="1" s="1"/>
  <c r="F36" i="11"/>
  <c r="K40" i="1" s="1"/>
  <c r="F37" i="11"/>
  <c r="K41" i="1" s="1"/>
  <c r="F38" i="11"/>
  <c r="K42" i="1" s="1"/>
  <c r="F39" i="11"/>
  <c r="K43" i="1" s="1"/>
  <c r="F25" i="11"/>
  <c r="K29" i="1" s="1"/>
  <c r="F21" i="11"/>
  <c r="K25" i="1" s="1"/>
  <c r="F7" i="11"/>
  <c r="K11" i="1" s="1"/>
  <c r="F32" i="12"/>
  <c r="L36" i="1" s="1"/>
  <c r="F33" i="12"/>
  <c r="L37" i="1" s="1"/>
  <c r="F34" i="12"/>
  <c r="L38" i="1" s="1"/>
  <c r="F35" i="12"/>
  <c r="L39" i="1" s="1"/>
  <c r="F36" i="12"/>
  <c r="L40" i="1" s="1"/>
  <c r="F37" i="12"/>
  <c r="L41" i="1" s="1"/>
  <c r="F38" i="12"/>
  <c r="L42" i="1" s="1"/>
  <c r="F39" i="12"/>
  <c r="L43" i="1" s="1"/>
  <c r="F28" i="12"/>
  <c r="L32" i="1" s="1"/>
  <c r="F29" i="12"/>
  <c r="L33" i="1" s="1"/>
  <c r="F30" i="12"/>
  <c r="L34" i="1" s="1"/>
  <c r="F25" i="12"/>
  <c r="L29" i="1" s="1"/>
  <c r="F26" i="12"/>
  <c r="L30" i="1" s="1"/>
  <c r="F13" i="12"/>
  <c r="L17" i="1" s="1"/>
  <c r="F14" i="12"/>
  <c r="L18" i="1" s="1"/>
  <c r="F15" i="12"/>
  <c r="L19" i="1" s="1"/>
  <c r="F16" i="12"/>
  <c r="L20" i="1" s="1"/>
  <c r="F17" i="12"/>
  <c r="L21" i="1" s="1"/>
  <c r="F18" i="12"/>
  <c r="L22" i="1" s="1"/>
  <c r="F19" i="12"/>
  <c r="L23" i="1" s="1"/>
  <c r="F20" i="12"/>
  <c r="L24" i="1" s="1"/>
  <c r="F21" i="12"/>
  <c r="L25" i="1" s="1"/>
  <c r="F22" i="12"/>
  <c r="L26" i="1" s="1"/>
  <c r="F23" i="12"/>
  <c r="L27" i="1" s="1"/>
  <c r="F4" i="12"/>
  <c r="L8" i="1" s="1"/>
  <c r="F5" i="12"/>
  <c r="L9" i="1" s="1"/>
  <c r="F6" i="12"/>
  <c r="L10" i="1" s="1"/>
  <c r="F7" i="12"/>
  <c r="L11" i="1" s="1"/>
  <c r="F8" i="12"/>
  <c r="L12" i="1" s="1"/>
  <c r="F9" i="12"/>
  <c r="L13" i="1" s="1"/>
  <c r="F10" i="12"/>
  <c r="L14" i="1" s="1"/>
  <c r="F11" i="12"/>
  <c r="L15" i="1" s="1"/>
  <c r="F32" i="13"/>
  <c r="M36" i="1" s="1"/>
  <c r="F33" i="13"/>
  <c r="M37" i="1" s="1"/>
  <c r="F34" i="13"/>
  <c r="M38" i="1" s="1"/>
  <c r="F35" i="13"/>
  <c r="M39" i="1" s="1"/>
  <c r="F36" i="13"/>
  <c r="M40" i="1" s="1"/>
  <c r="F37" i="13"/>
  <c r="M41" i="1" s="1"/>
  <c r="F38" i="13"/>
  <c r="M42" i="1" s="1"/>
  <c r="F39" i="13"/>
  <c r="M43" i="1" s="1"/>
  <c r="F28" i="13"/>
  <c r="M32" i="1" s="1"/>
  <c r="F29" i="13"/>
  <c r="M33" i="1" s="1"/>
  <c r="F30" i="13"/>
  <c r="M34" i="1" s="1"/>
  <c r="F25" i="13"/>
  <c r="M29" i="1" s="1"/>
  <c r="F26" i="13"/>
  <c r="M30" i="1" s="1"/>
  <c r="F13" i="13"/>
  <c r="M17" i="1" s="1"/>
  <c r="F14" i="13"/>
  <c r="M18" i="1" s="1"/>
  <c r="F15" i="13"/>
  <c r="M19" i="1" s="1"/>
  <c r="F16" i="13"/>
  <c r="M20" i="1" s="1"/>
  <c r="F17" i="13"/>
  <c r="M21" i="1" s="1"/>
  <c r="F18" i="13"/>
  <c r="M22" i="1" s="1"/>
  <c r="F19" i="13"/>
  <c r="M23" i="1" s="1"/>
  <c r="F20" i="13"/>
  <c r="M24" i="1" s="1"/>
  <c r="F21" i="13"/>
  <c r="M25" i="1" s="1"/>
  <c r="F22" i="13"/>
  <c r="M26" i="1" s="1"/>
  <c r="F23" i="13"/>
  <c r="M27" i="1" s="1"/>
  <c r="F4" i="13"/>
  <c r="M8" i="1" s="1"/>
  <c r="F5" i="13"/>
  <c r="M9" i="1" s="1"/>
  <c r="F6" i="13"/>
  <c r="M10" i="1" s="1"/>
  <c r="F7" i="13"/>
  <c r="M11" i="1" s="1"/>
  <c r="F8" i="13"/>
  <c r="M12" i="1" s="1"/>
  <c r="F9" i="13"/>
  <c r="M13" i="1" s="1"/>
  <c r="F10" i="13"/>
  <c r="M14" i="1" s="1"/>
  <c r="F11" i="13"/>
  <c r="M15" i="1" s="1"/>
  <c r="F32" i="14"/>
  <c r="N36" i="1" s="1"/>
  <c r="F33" i="14"/>
  <c r="N37" i="1" s="1"/>
  <c r="F34" i="14"/>
  <c r="N38" i="1" s="1"/>
  <c r="F35" i="14"/>
  <c r="N39" i="1" s="1"/>
  <c r="F36" i="14"/>
  <c r="N40" i="1" s="1"/>
  <c r="F37" i="14"/>
  <c r="N41" i="1" s="1"/>
  <c r="F38" i="14"/>
  <c r="N42" i="1" s="1"/>
  <c r="F39" i="14"/>
  <c r="N43" i="1" s="1"/>
  <c r="F28" i="14"/>
  <c r="N32" i="1" s="1"/>
  <c r="F29" i="14"/>
  <c r="N33" i="1" s="1"/>
  <c r="F30" i="14"/>
  <c r="N34" i="1" s="1"/>
  <c r="F25" i="14"/>
  <c r="N29" i="1" s="1"/>
  <c r="F26" i="14"/>
  <c r="N30" i="1" s="1"/>
  <c r="F13" i="14"/>
  <c r="N17" i="1" s="1"/>
  <c r="F14" i="14"/>
  <c r="N18" i="1" s="1"/>
  <c r="F15" i="14"/>
  <c r="N19" i="1" s="1"/>
  <c r="F16" i="14"/>
  <c r="N20" i="1" s="1"/>
  <c r="F17" i="14"/>
  <c r="N21" i="1" s="1"/>
  <c r="F18" i="14"/>
  <c r="N22" i="1" s="1"/>
  <c r="F19" i="14"/>
  <c r="N23" i="1" s="1"/>
  <c r="F20" i="14"/>
  <c r="N24" i="1" s="1"/>
  <c r="F21" i="14"/>
  <c r="N25" i="1" s="1"/>
  <c r="F22" i="14"/>
  <c r="N26" i="1" s="1"/>
  <c r="F23" i="14"/>
  <c r="N27" i="1" s="1"/>
  <c r="F4" i="14"/>
  <c r="N8" i="1" s="1"/>
  <c r="F5" i="14"/>
  <c r="N9" i="1" s="1"/>
  <c r="F6" i="14"/>
  <c r="N10" i="1" s="1"/>
  <c r="F7" i="14"/>
  <c r="N11" i="1" s="1"/>
  <c r="F8" i="14"/>
  <c r="N12" i="1" s="1"/>
  <c r="F9" i="14"/>
  <c r="N13" i="1" s="1"/>
  <c r="F10" i="14"/>
  <c r="N14" i="1" s="1"/>
  <c r="F11" i="14"/>
  <c r="N15" i="1" s="1"/>
  <c r="F32" i="15"/>
  <c r="O36" i="1" s="1"/>
  <c r="F33" i="15"/>
  <c r="O37" i="1" s="1"/>
  <c r="F34" i="15"/>
  <c r="O38" i="1" s="1"/>
  <c r="F35" i="15"/>
  <c r="O39" i="1" s="1"/>
  <c r="F36" i="15"/>
  <c r="O40" i="1" s="1"/>
  <c r="F37" i="15"/>
  <c r="O41" i="1" s="1"/>
  <c r="F38" i="15"/>
  <c r="O42" i="1" s="1"/>
  <c r="F39" i="15"/>
  <c r="O43" i="1" s="1"/>
  <c r="O45" i="1" s="1"/>
  <c r="F28" i="15"/>
  <c r="O32" i="1" s="1"/>
  <c r="F29" i="15"/>
  <c r="O33" i="1" s="1"/>
  <c r="F30" i="15"/>
  <c r="O34" i="1" s="1"/>
  <c r="F25" i="15"/>
  <c r="O29" i="1" s="1"/>
  <c r="F26" i="15"/>
  <c r="O30" i="1" s="1"/>
  <c r="F13" i="15"/>
  <c r="O17" i="1" s="1"/>
  <c r="F14" i="15"/>
  <c r="O18" i="1" s="1"/>
  <c r="F15" i="15"/>
  <c r="O19" i="1" s="1"/>
  <c r="F16" i="15"/>
  <c r="O20" i="1" s="1"/>
  <c r="F17" i="15"/>
  <c r="O21" i="1" s="1"/>
  <c r="F18" i="15"/>
  <c r="O22" i="1" s="1"/>
  <c r="F19" i="15"/>
  <c r="O23" i="1" s="1"/>
  <c r="F20" i="15"/>
  <c r="O24" i="1" s="1"/>
  <c r="F21" i="15"/>
  <c r="O25" i="1" s="1"/>
  <c r="F22" i="15"/>
  <c r="O26" i="1" s="1"/>
  <c r="F23" i="15"/>
  <c r="O27" i="1" s="1"/>
  <c r="F32" i="16"/>
  <c r="P36" i="1" s="1"/>
  <c r="F33" i="16"/>
  <c r="P37" i="1" s="1"/>
  <c r="F34" i="16"/>
  <c r="P38" i="1" s="1"/>
  <c r="F35" i="16"/>
  <c r="P39" i="1" s="1"/>
  <c r="F36" i="16"/>
  <c r="P40" i="1" s="1"/>
  <c r="F37" i="16"/>
  <c r="P41" i="1" s="1"/>
  <c r="F38" i="16"/>
  <c r="P42" i="1" s="1"/>
  <c r="F39" i="16"/>
  <c r="P43" i="1" s="1"/>
  <c r="F28" i="16"/>
  <c r="P32" i="1" s="1"/>
  <c r="F29" i="16"/>
  <c r="P33" i="1" s="1"/>
  <c r="F30" i="16"/>
  <c r="P34" i="1" s="1"/>
  <c r="F25" i="16"/>
  <c r="P29" i="1" s="1"/>
  <c r="F26" i="16"/>
  <c r="P30" i="1" s="1"/>
  <c r="F13" i="16"/>
  <c r="P17" i="1" s="1"/>
  <c r="F14" i="16"/>
  <c r="P18" i="1" s="1"/>
  <c r="F15" i="16"/>
  <c r="P19" i="1" s="1"/>
  <c r="F16" i="16"/>
  <c r="P20" i="1" s="1"/>
  <c r="F17" i="16"/>
  <c r="P21" i="1" s="1"/>
  <c r="F18" i="16"/>
  <c r="P22" i="1" s="1"/>
  <c r="F19" i="16"/>
  <c r="P23" i="1" s="1"/>
  <c r="F20" i="16"/>
  <c r="P24" i="1" s="1"/>
  <c r="F21" i="16"/>
  <c r="P25" i="1" s="1"/>
  <c r="F22" i="16"/>
  <c r="P26" i="1" s="1"/>
  <c r="F23" i="16"/>
  <c r="P27" i="1" s="1"/>
  <c r="F4" i="16"/>
  <c r="P8" i="1" s="1"/>
  <c r="F5" i="16"/>
  <c r="P9" i="1" s="1"/>
  <c r="F6" i="16"/>
  <c r="P10" i="1" s="1"/>
  <c r="F7" i="16"/>
  <c r="P11" i="1" s="1"/>
  <c r="F8" i="16"/>
  <c r="P12" i="1" s="1"/>
  <c r="F9" i="16"/>
  <c r="P13" i="1"/>
  <c r="F10" i="16"/>
  <c r="P14" i="1" s="1"/>
  <c r="F11" i="16"/>
  <c r="P15" i="1" s="1"/>
  <c r="F32" i="17"/>
  <c r="Q36" i="1"/>
  <c r="F33" i="17"/>
  <c r="Q37" i="1" s="1"/>
  <c r="F34" i="17"/>
  <c r="Q38" i="1" s="1"/>
  <c r="F35" i="17"/>
  <c r="Q39" i="1" s="1"/>
  <c r="F36" i="17"/>
  <c r="Q40" i="1" s="1"/>
  <c r="F37" i="17"/>
  <c r="Q41" i="1" s="1"/>
  <c r="F38" i="17"/>
  <c r="Q42" i="1"/>
  <c r="F39" i="17"/>
  <c r="Q43" i="1" s="1"/>
  <c r="F28" i="17"/>
  <c r="Q32" i="1"/>
  <c r="F29" i="17"/>
  <c r="Q33" i="1" s="1"/>
  <c r="F30" i="17"/>
  <c r="Q34" i="1"/>
  <c r="F25" i="17"/>
  <c r="Q29" i="1"/>
  <c r="F26" i="17"/>
  <c r="Q30" i="1" s="1"/>
  <c r="F13" i="17"/>
  <c r="Q17" i="1"/>
  <c r="F14" i="17"/>
  <c r="Q18" i="1"/>
  <c r="F15" i="17"/>
  <c r="Q19" i="1" s="1"/>
  <c r="F16" i="17"/>
  <c r="Q20" i="1" s="1"/>
  <c r="F17" i="17"/>
  <c r="Q21" i="1"/>
  <c r="F18" i="17"/>
  <c r="Q22" i="1"/>
  <c r="F19" i="17"/>
  <c r="Q23" i="1" s="1"/>
  <c r="F20" i="17"/>
  <c r="Q24" i="1"/>
  <c r="F21" i="17"/>
  <c r="Q25" i="1" s="1"/>
  <c r="F22" i="17"/>
  <c r="Q26" i="1" s="1"/>
  <c r="F23" i="17"/>
  <c r="Q27" i="1" s="1"/>
  <c r="F4" i="17"/>
  <c r="Q8" i="1"/>
  <c r="F5" i="17"/>
  <c r="Q9" i="1" s="1"/>
  <c r="F6" i="17"/>
  <c r="Q10" i="1" s="1"/>
  <c r="F7" i="17"/>
  <c r="Q11" i="1"/>
  <c r="F8" i="17"/>
  <c r="Q12" i="1"/>
  <c r="F9" i="17"/>
  <c r="Q13" i="1" s="1"/>
  <c r="F10" i="17"/>
  <c r="Q14" i="1" s="1"/>
  <c r="F11" i="17"/>
  <c r="Q15" i="1" s="1"/>
  <c r="F32" i="18"/>
  <c r="R36" i="1"/>
  <c r="F33" i="18"/>
  <c r="R37" i="1"/>
  <c r="F34" i="18"/>
  <c r="R38" i="1"/>
  <c r="F35" i="18"/>
  <c r="R39" i="1"/>
  <c r="F36" i="18"/>
  <c r="R40" i="1"/>
  <c r="F37" i="18"/>
  <c r="R41" i="1"/>
  <c r="F38" i="18"/>
  <c r="R42" i="1"/>
  <c r="F39" i="18"/>
  <c r="R43" i="1"/>
  <c r="F28" i="18"/>
  <c r="R32" i="1"/>
  <c r="F29" i="18"/>
  <c r="R33" i="1"/>
  <c r="F30" i="18"/>
  <c r="R34" i="1"/>
  <c r="F25" i="18"/>
  <c r="R29" i="1"/>
  <c r="F26" i="18"/>
  <c r="R30" i="1"/>
  <c r="F13" i="18"/>
  <c r="R17" i="1"/>
  <c r="F14" i="18"/>
  <c r="R18" i="1"/>
  <c r="F15" i="18"/>
  <c r="R19" i="1"/>
  <c r="F16" i="18"/>
  <c r="R20" i="1"/>
  <c r="F17" i="18"/>
  <c r="R21" i="1"/>
  <c r="F18" i="18"/>
  <c r="R22" i="1"/>
  <c r="F19" i="18"/>
  <c r="R23" i="1"/>
  <c r="F20" i="18"/>
  <c r="R24" i="1"/>
  <c r="F21" i="18"/>
  <c r="R25" i="1"/>
  <c r="F22" i="18"/>
  <c r="R26" i="1" s="1"/>
  <c r="F23" i="18"/>
  <c r="R27" i="1"/>
  <c r="F4" i="18"/>
  <c r="R8" i="1" s="1"/>
  <c r="F5" i="18"/>
  <c r="R9" i="1"/>
  <c r="F6" i="18"/>
  <c r="R10" i="1" s="1"/>
  <c r="F7" i="18"/>
  <c r="R11" i="1"/>
  <c r="F8" i="18"/>
  <c r="R12" i="1" s="1"/>
  <c r="F9" i="18"/>
  <c r="R13" i="1"/>
  <c r="F10" i="18"/>
  <c r="R14" i="1" s="1"/>
  <c r="F11" i="18"/>
  <c r="R15" i="1"/>
  <c r="F32" i="19"/>
  <c r="S36" i="1"/>
  <c r="F33" i="19"/>
  <c r="S37" i="1" s="1"/>
  <c r="S45" i="1" s="1"/>
  <c r="F34" i="19"/>
  <c r="S38" i="1"/>
  <c r="F35" i="19"/>
  <c r="S39" i="1" s="1"/>
  <c r="F36" i="19"/>
  <c r="S40" i="1"/>
  <c r="F37" i="19"/>
  <c r="S41" i="1" s="1"/>
  <c r="F38" i="19"/>
  <c r="S42" i="1"/>
  <c r="F39" i="19"/>
  <c r="S43" i="1" s="1"/>
  <c r="F28" i="19"/>
  <c r="S32" i="1"/>
  <c r="F29" i="19"/>
  <c r="S33" i="1" s="1"/>
  <c r="F30" i="19"/>
  <c r="S34" i="1"/>
  <c r="F25" i="19"/>
  <c r="S29" i="1" s="1"/>
  <c r="F26" i="19"/>
  <c r="S30" i="1"/>
  <c r="F13" i="19"/>
  <c r="S17" i="1" s="1"/>
  <c r="F14" i="19"/>
  <c r="S18" i="1"/>
  <c r="F15" i="19"/>
  <c r="S19" i="1" s="1"/>
  <c r="F16" i="19"/>
  <c r="S20" i="1"/>
  <c r="F17" i="19"/>
  <c r="S21" i="1" s="1"/>
  <c r="F18" i="19"/>
  <c r="S22" i="1"/>
  <c r="F19" i="19"/>
  <c r="S23" i="1" s="1"/>
  <c r="F20" i="19"/>
  <c r="S24" i="1"/>
  <c r="F21" i="19"/>
  <c r="S25" i="1" s="1"/>
  <c r="F22" i="19"/>
  <c r="S26" i="1"/>
  <c r="F23" i="19"/>
  <c r="S27" i="1" s="1"/>
  <c r="F4" i="19"/>
  <c r="S8" i="1"/>
  <c r="F5" i="19"/>
  <c r="S9" i="1" s="1"/>
  <c r="F6" i="19"/>
  <c r="S10" i="1"/>
  <c r="F7" i="19"/>
  <c r="S11" i="1" s="1"/>
  <c r="F8" i="19"/>
  <c r="S12" i="1"/>
  <c r="F9" i="19"/>
  <c r="S13" i="1" s="1"/>
  <c r="F10" i="19"/>
  <c r="S14" i="1"/>
  <c r="F11" i="19"/>
  <c r="S15" i="1" s="1"/>
  <c r="F32" i="20"/>
  <c r="T36" i="1" s="1"/>
  <c r="F33" i="20"/>
  <c r="T37" i="1" s="1"/>
  <c r="F34" i="20"/>
  <c r="T38" i="1" s="1"/>
  <c r="F35" i="20"/>
  <c r="T39" i="1"/>
  <c r="F36" i="20"/>
  <c r="T40" i="1" s="1"/>
  <c r="F37" i="20"/>
  <c r="T41" i="1" s="1"/>
  <c r="F38" i="20"/>
  <c r="T42" i="1" s="1"/>
  <c r="F39" i="20"/>
  <c r="T43" i="1" s="1"/>
  <c r="F28" i="20"/>
  <c r="T32" i="1" s="1"/>
  <c r="F29" i="20"/>
  <c r="T33" i="1"/>
  <c r="F30" i="20"/>
  <c r="T34" i="1" s="1"/>
  <c r="F25" i="20"/>
  <c r="T29" i="1"/>
  <c r="F26" i="20"/>
  <c r="T30" i="1" s="1"/>
  <c r="F13" i="20"/>
  <c r="T17" i="1"/>
  <c r="F14" i="20"/>
  <c r="T18" i="1" s="1"/>
  <c r="F15" i="20"/>
  <c r="T19" i="1"/>
  <c r="F16" i="20"/>
  <c r="T20" i="1" s="1"/>
  <c r="F17" i="20"/>
  <c r="T21" i="1"/>
  <c r="F18" i="20"/>
  <c r="T22" i="1" s="1"/>
  <c r="F19" i="20"/>
  <c r="T23" i="1" s="1"/>
  <c r="F20" i="20"/>
  <c r="T24" i="1" s="1"/>
  <c r="F21" i="20"/>
  <c r="T25" i="1"/>
  <c r="F22" i="20"/>
  <c r="T26" i="1" s="1"/>
  <c r="F23" i="20"/>
  <c r="T27" i="1"/>
  <c r="F4" i="20"/>
  <c r="T8" i="1" s="1"/>
  <c r="F5" i="20"/>
  <c r="T9" i="1"/>
  <c r="F6" i="20"/>
  <c r="T10" i="1" s="1"/>
  <c r="F7" i="20"/>
  <c r="T11" i="1"/>
  <c r="F8" i="20"/>
  <c r="T12" i="1" s="1"/>
  <c r="F9" i="20"/>
  <c r="T13" i="1"/>
  <c r="F10" i="20"/>
  <c r="T14" i="1" s="1"/>
  <c r="F11" i="20"/>
  <c r="T15" i="1"/>
  <c r="U36" i="1"/>
  <c r="U37" i="1"/>
  <c r="U38" i="1"/>
  <c r="U39" i="1"/>
  <c r="U40" i="1"/>
  <c r="U41" i="1"/>
  <c r="U42" i="1"/>
  <c r="U43" i="1"/>
  <c r="U33" i="1"/>
  <c r="U34" i="1"/>
  <c r="U29" i="1"/>
  <c r="U30" i="1"/>
  <c r="U17" i="1"/>
  <c r="U18" i="1"/>
  <c r="U19" i="1"/>
  <c r="U20" i="1"/>
  <c r="U21" i="1"/>
  <c r="U22" i="1"/>
  <c r="U24" i="1"/>
  <c r="U25" i="1"/>
  <c r="U26" i="1"/>
  <c r="U8" i="1"/>
  <c r="U10" i="1"/>
  <c r="U11" i="1"/>
  <c r="U12" i="1"/>
  <c r="U14" i="1"/>
  <c r="U15" i="1"/>
  <c r="F32" i="22"/>
  <c r="V36" i="1" s="1"/>
  <c r="V45" i="1" s="1"/>
  <c r="F33" i="22"/>
  <c r="V37" i="1"/>
  <c r="F34" i="22"/>
  <c r="V38" i="1" s="1"/>
  <c r="F35" i="22"/>
  <c r="V39" i="1"/>
  <c r="F36" i="22"/>
  <c r="V40" i="1" s="1"/>
  <c r="F37" i="22"/>
  <c r="V41" i="1"/>
  <c r="F38" i="22"/>
  <c r="V42" i="1" s="1"/>
  <c r="F39" i="22"/>
  <c r="V43" i="1"/>
  <c r="F28" i="22"/>
  <c r="V32" i="1" s="1"/>
  <c r="F29" i="22"/>
  <c r="V33" i="1"/>
  <c r="F30" i="22"/>
  <c r="V34" i="1" s="1"/>
  <c r="F25" i="22"/>
  <c r="V29" i="1"/>
  <c r="F26" i="22"/>
  <c r="V30" i="1" s="1"/>
  <c r="F13" i="22"/>
  <c r="V17" i="1"/>
  <c r="F14" i="22"/>
  <c r="V18" i="1" s="1"/>
  <c r="F15" i="22"/>
  <c r="V19" i="1"/>
  <c r="F16" i="22"/>
  <c r="V20" i="1" s="1"/>
  <c r="F17" i="22"/>
  <c r="V21" i="1"/>
  <c r="F18" i="22"/>
  <c r="V22" i="1" s="1"/>
  <c r="F19" i="22"/>
  <c r="V23" i="1"/>
  <c r="F20" i="22"/>
  <c r="V24" i="1" s="1"/>
  <c r="F21" i="22"/>
  <c r="V25" i="1"/>
  <c r="F22" i="22"/>
  <c r="V26" i="1" s="1"/>
  <c r="F23" i="22"/>
  <c r="V27" i="1"/>
  <c r="F4" i="22"/>
  <c r="V8" i="1" s="1"/>
  <c r="F5" i="22"/>
  <c r="V9" i="1"/>
  <c r="F6" i="22"/>
  <c r="V10" i="1" s="1"/>
  <c r="F7" i="22"/>
  <c r="V11" i="1"/>
  <c r="F8" i="22"/>
  <c r="V12" i="1" s="1"/>
  <c r="F9" i="22"/>
  <c r="V13" i="1"/>
  <c r="F10" i="22"/>
  <c r="V14" i="1" s="1"/>
  <c r="F11" i="22"/>
  <c r="V15" i="1"/>
  <c r="F32" i="23"/>
  <c r="W36" i="1"/>
  <c r="F33" i="23"/>
  <c r="W37" i="1" s="1"/>
  <c r="F34" i="23"/>
  <c r="W38" i="1"/>
  <c r="W45" i="1" s="1"/>
  <c r="F35" i="23"/>
  <c r="W39" i="1" s="1"/>
  <c r="F36" i="23"/>
  <c r="W40" i="1"/>
  <c r="F37" i="23"/>
  <c r="W41" i="1" s="1"/>
  <c r="F38" i="23"/>
  <c r="W42" i="1"/>
  <c r="F39" i="23"/>
  <c r="W43" i="1" s="1"/>
  <c r="F28" i="23"/>
  <c r="W32" i="1"/>
  <c r="F29" i="23"/>
  <c r="W33" i="1" s="1"/>
  <c r="F30" i="23"/>
  <c r="W34" i="1"/>
  <c r="F25" i="23"/>
  <c r="W29" i="1" s="1"/>
  <c r="F26" i="23"/>
  <c r="W30" i="1"/>
  <c r="F13" i="23"/>
  <c r="W17" i="1" s="1"/>
  <c r="F14" i="23"/>
  <c r="W18" i="1"/>
  <c r="F15" i="23"/>
  <c r="W19" i="1" s="1"/>
  <c r="F16" i="23"/>
  <c r="W20" i="1"/>
  <c r="F17" i="23"/>
  <c r="W21" i="1" s="1"/>
  <c r="F18" i="23"/>
  <c r="W22" i="1"/>
  <c r="F19" i="23"/>
  <c r="W23" i="1" s="1"/>
  <c r="F20" i="23"/>
  <c r="W24" i="1"/>
  <c r="F21" i="23"/>
  <c r="W25" i="1" s="1"/>
  <c r="F22" i="23"/>
  <c r="W26" i="1"/>
  <c r="F23" i="23"/>
  <c r="W27" i="1" s="1"/>
  <c r="F4" i="23"/>
  <c r="W8" i="1"/>
  <c r="F5" i="23"/>
  <c r="W9" i="1" s="1"/>
  <c r="F6" i="23"/>
  <c r="W10" i="1"/>
  <c r="F7" i="23"/>
  <c r="W11" i="1" s="1"/>
  <c r="F8" i="23"/>
  <c r="W12" i="1"/>
  <c r="F9" i="23"/>
  <c r="W13" i="1" s="1"/>
  <c r="F10" i="23"/>
  <c r="W14" i="1"/>
  <c r="F11" i="23"/>
  <c r="W15" i="1" s="1"/>
  <c r="F32" i="24"/>
  <c r="X36" i="1" s="1"/>
  <c r="F33" i="24"/>
  <c r="X37" i="1"/>
  <c r="F34" i="24"/>
  <c r="X38" i="1" s="1"/>
  <c r="F35" i="24"/>
  <c r="X39" i="1"/>
  <c r="F36" i="24"/>
  <c r="X40" i="1" s="1"/>
  <c r="F37" i="24"/>
  <c r="X41" i="1" s="1"/>
  <c r="F38" i="24"/>
  <c r="X42" i="1" s="1"/>
  <c r="F39" i="24"/>
  <c r="X43" i="1"/>
  <c r="F28" i="24"/>
  <c r="X32" i="1" s="1"/>
  <c r="F29" i="24"/>
  <c r="X33" i="1" s="1"/>
  <c r="F30" i="24"/>
  <c r="X34" i="1" s="1"/>
  <c r="F25" i="24"/>
  <c r="X29" i="1"/>
  <c r="F26" i="24"/>
  <c r="X30" i="1" s="1"/>
  <c r="F13" i="24"/>
  <c r="F24" i="24" s="1"/>
  <c r="X28" i="1" s="1"/>
  <c r="F14" i="24"/>
  <c r="X18" i="1" s="1"/>
  <c r="F15" i="24"/>
  <c r="X19" i="1"/>
  <c r="F16" i="24"/>
  <c r="X20" i="1" s="1"/>
  <c r="F17" i="24"/>
  <c r="X21" i="1" s="1"/>
  <c r="F18" i="24"/>
  <c r="X22" i="1" s="1"/>
  <c r="F19" i="24"/>
  <c r="X23" i="1"/>
  <c r="F20" i="24"/>
  <c r="X24" i="1"/>
  <c r="F21" i="24"/>
  <c r="X25" i="1"/>
  <c r="F22" i="24"/>
  <c r="X26" i="1"/>
  <c r="F23" i="24"/>
  <c r="X27" i="1"/>
  <c r="F4" i="24"/>
  <c r="X8" i="1"/>
  <c r="F5" i="24"/>
  <c r="X9" i="1"/>
  <c r="F6" i="24"/>
  <c r="X10" i="1"/>
  <c r="F7" i="24"/>
  <c r="X11" i="1"/>
  <c r="F8" i="24"/>
  <c r="X12" i="1"/>
  <c r="F9" i="24"/>
  <c r="X13" i="1"/>
  <c r="F10" i="24"/>
  <c r="X14" i="1"/>
  <c r="F11" i="24"/>
  <c r="X15" i="1"/>
  <c r="F32" i="25"/>
  <c r="Y36" i="1" s="1"/>
  <c r="F33" i="25"/>
  <c r="Y37" i="1" s="1"/>
  <c r="F34" i="25"/>
  <c r="Y38" i="1" s="1"/>
  <c r="F35" i="25"/>
  <c r="Y39" i="1"/>
  <c r="F36" i="25"/>
  <c r="Y40" i="1"/>
  <c r="F37" i="25"/>
  <c r="Y41" i="1"/>
  <c r="F38" i="25"/>
  <c r="Y42" i="1"/>
  <c r="F39" i="25"/>
  <c r="Y43" i="1" s="1"/>
  <c r="F28" i="25"/>
  <c r="Y32" i="1"/>
  <c r="F29" i="25"/>
  <c r="Y33" i="1"/>
  <c r="F30" i="25"/>
  <c r="Y34" i="1"/>
  <c r="F25" i="25"/>
  <c r="Y29" i="1"/>
  <c r="F26" i="25"/>
  <c r="Y30" i="1"/>
  <c r="F13" i="25"/>
  <c r="Y17" i="1" s="1"/>
  <c r="F14" i="25"/>
  <c r="Y18" i="1"/>
  <c r="F15" i="25"/>
  <c r="Y19" i="1"/>
  <c r="F16" i="25"/>
  <c r="Y20" i="1"/>
  <c r="F17" i="25"/>
  <c r="Y21" i="1"/>
  <c r="F18" i="25"/>
  <c r="Y22" i="1"/>
  <c r="F19" i="25"/>
  <c r="Y23" i="1" s="1"/>
  <c r="F20" i="25"/>
  <c r="Y24" i="1" s="1"/>
  <c r="F21" i="25"/>
  <c r="Y25" i="1" s="1"/>
  <c r="F22" i="25"/>
  <c r="Y26" i="1"/>
  <c r="F23" i="25"/>
  <c r="Y27" i="1"/>
  <c r="F4" i="25"/>
  <c r="Y8" i="1"/>
  <c r="F5" i="25"/>
  <c r="Y9" i="1"/>
  <c r="F6" i="25"/>
  <c r="Y10" i="1" s="1"/>
  <c r="F7" i="25"/>
  <c r="Y11" i="1"/>
  <c r="F8" i="25"/>
  <c r="Y12" i="1" s="1"/>
  <c r="F9" i="25"/>
  <c r="Y13" i="1"/>
  <c r="F10" i="25"/>
  <c r="Y14" i="1" s="1"/>
  <c r="F11" i="25"/>
  <c r="Y15" i="1"/>
  <c r="F32" i="26"/>
  <c r="Z36" i="1"/>
  <c r="F33" i="26"/>
  <c r="Z37" i="1"/>
  <c r="F34" i="26"/>
  <c r="Z38" i="1"/>
  <c r="F35" i="26"/>
  <c r="Z39" i="1"/>
  <c r="F36" i="26"/>
  <c r="Z40" i="1"/>
  <c r="F37" i="26"/>
  <c r="Z41" i="1"/>
  <c r="F38" i="26"/>
  <c r="Z42" i="1"/>
  <c r="F39" i="26"/>
  <c r="Z43" i="1"/>
  <c r="F28" i="26"/>
  <c r="Z32" i="1"/>
  <c r="F29" i="26"/>
  <c r="Z33" i="1"/>
  <c r="F30" i="26"/>
  <c r="Z34" i="1"/>
  <c r="F25" i="26"/>
  <c r="Z29" i="1"/>
  <c r="F26" i="26"/>
  <c r="Z30" i="1"/>
  <c r="F13" i="26"/>
  <c r="Z17" i="1"/>
  <c r="F14" i="26"/>
  <c r="Z18" i="1"/>
  <c r="F15" i="26"/>
  <c r="Z19" i="1"/>
  <c r="F16" i="26"/>
  <c r="Z20" i="1"/>
  <c r="F17" i="26"/>
  <c r="Z21" i="1" s="1"/>
  <c r="F18" i="26"/>
  <c r="Z22" i="1"/>
  <c r="F19" i="26"/>
  <c r="Z23" i="1"/>
  <c r="F20" i="26"/>
  <c r="Z24" i="1" s="1"/>
  <c r="F21" i="26"/>
  <c r="Z25" i="1"/>
  <c r="F22" i="26"/>
  <c r="Z26" i="1"/>
  <c r="F23" i="26"/>
  <c r="Z27" i="1"/>
  <c r="F4" i="26"/>
  <c r="Z8" i="1"/>
  <c r="F5" i="26"/>
  <c r="Z9" i="1"/>
  <c r="F6" i="26"/>
  <c r="Z10" i="1"/>
  <c r="F7" i="26"/>
  <c r="Z11" i="1"/>
  <c r="F8" i="26"/>
  <c r="Z12" i="1"/>
  <c r="F9" i="26"/>
  <c r="Z13" i="1"/>
  <c r="F10" i="26"/>
  <c r="Z14" i="1"/>
  <c r="F11" i="26"/>
  <c r="Z15" i="1"/>
  <c r="F32" i="27"/>
  <c r="AA36" i="1"/>
  <c r="AA46" i="1" s="1"/>
  <c r="F33" i="27"/>
  <c r="AA37" i="1"/>
  <c r="AA45" i="1" s="1"/>
  <c r="F34" i="27"/>
  <c r="AA38" i="1"/>
  <c r="F35" i="27"/>
  <c r="AA39" i="1"/>
  <c r="F36" i="27"/>
  <c r="AA40" i="1"/>
  <c r="F37" i="27"/>
  <c r="AA41" i="1"/>
  <c r="F38" i="27"/>
  <c r="AA42" i="1"/>
  <c r="F39" i="27"/>
  <c r="AA43" i="1"/>
  <c r="F28" i="27"/>
  <c r="AA32" i="1"/>
  <c r="F29" i="27"/>
  <c r="AA33" i="1"/>
  <c r="F30" i="27"/>
  <c r="AA34" i="1"/>
  <c r="F25" i="27"/>
  <c r="AA29" i="1"/>
  <c r="F26" i="27"/>
  <c r="AA30" i="1"/>
  <c r="F13" i="27"/>
  <c r="AA17" i="1"/>
  <c r="F14" i="27"/>
  <c r="AA18" i="1"/>
  <c r="F15" i="27"/>
  <c r="AA19" i="1"/>
  <c r="F16" i="27"/>
  <c r="AA20" i="1"/>
  <c r="F17" i="27"/>
  <c r="AA21" i="1"/>
  <c r="F18" i="27"/>
  <c r="AA22" i="1"/>
  <c r="F19" i="27"/>
  <c r="AA23" i="1"/>
  <c r="F20" i="27"/>
  <c r="AA24" i="1"/>
  <c r="F21" i="27"/>
  <c r="AA25" i="1"/>
  <c r="F22" i="27"/>
  <c r="AA26" i="1"/>
  <c r="F23" i="27"/>
  <c r="AA27" i="1"/>
  <c r="F4" i="27"/>
  <c r="AA8" i="1"/>
  <c r="F5" i="27"/>
  <c r="AA9" i="1"/>
  <c r="F6" i="27"/>
  <c r="AA10" i="1"/>
  <c r="F7" i="27"/>
  <c r="AA11" i="1"/>
  <c r="F8" i="27"/>
  <c r="AA12" i="1"/>
  <c r="F9" i="27"/>
  <c r="AA13" i="1"/>
  <c r="F10" i="27"/>
  <c r="AA14" i="1"/>
  <c r="F11" i="27"/>
  <c r="AA15" i="1"/>
  <c r="F32" i="28"/>
  <c r="AB36" i="1"/>
  <c r="AB46" i="1" s="1"/>
  <c r="F33" i="28"/>
  <c r="AB37" i="1"/>
  <c r="F34" i="28"/>
  <c r="AB38" i="1"/>
  <c r="F35" i="28"/>
  <c r="AB39" i="1"/>
  <c r="F36" i="28"/>
  <c r="AB40" i="1"/>
  <c r="F37" i="28"/>
  <c r="AB41" i="1"/>
  <c r="F38" i="28"/>
  <c r="AB42" i="1"/>
  <c r="F39" i="28"/>
  <c r="AB43" i="1"/>
  <c r="F28" i="28"/>
  <c r="AB32" i="1"/>
  <c r="F29" i="28"/>
  <c r="AB33" i="1"/>
  <c r="F30" i="28"/>
  <c r="AB34" i="1"/>
  <c r="F25" i="28"/>
  <c r="AB29" i="1"/>
  <c r="F26" i="28"/>
  <c r="AB30" i="1"/>
  <c r="F13" i="28"/>
  <c r="AB17" i="1"/>
  <c r="F14" i="28"/>
  <c r="AB18" i="1"/>
  <c r="F15" i="28"/>
  <c r="AB19" i="1"/>
  <c r="F16" i="28"/>
  <c r="AB20" i="1"/>
  <c r="F17" i="28"/>
  <c r="AB21" i="1"/>
  <c r="F18" i="28"/>
  <c r="AB22" i="1"/>
  <c r="F19" i="28"/>
  <c r="AB23" i="1"/>
  <c r="F20" i="28"/>
  <c r="AB24" i="1"/>
  <c r="F21" i="28"/>
  <c r="AB25" i="1"/>
  <c r="F22" i="28"/>
  <c r="AB26" i="1"/>
  <c r="F23" i="28"/>
  <c r="AB27" i="1"/>
  <c r="F4" i="28"/>
  <c r="AB8" i="1"/>
  <c r="F5" i="28"/>
  <c r="AB9" i="1"/>
  <c r="F6" i="28"/>
  <c r="AB10" i="1"/>
  <c r="F7" i="28"/>
  <c r="AB11" i="1"/>
  <c r="F8" i="28"/>
  <c r="AB12" i="1"/>
  <c r="F9" i="28"/>
  <c r="AB13" i="1"/>
  <c r="F10" i="28"/>
  <c r="AB14" i="1"/>
  <c r="F11" i="28"/>
  <c r="AB15" i="1"/>
  <c r="F32" i="29"/>
  <c r="AC36" i="1"/>
  <c r="F33" i="29"/>
  <c r="AC37" i="1"/>
  <c r="AC46" i="1" s="1"/>
  <c r="F34" i="29"/>
  <c r="AC38" i="1"/>
  <c r="F35" i="29"/>
  <c r="AC39" i="1"/>
  <c r="F36" i="29"/>
  <c r="AC40" i="1"/>
  <c r="F37" i="29"/>
  <c r="AC41" i="1"/>
  <c r="F38" i="29"/>
  <c r="AC42" i="1"/>
  <c r="F39" i="29"/>
  <c r="AC43" i="1"/>
  <c r="F28" i="29"/>
  <c r="AC32" i="1"/>
  <c r="F29" i="29"/>
  <c r="AC33" i="1"/>
  <c r="F30" i="29"/>
  <c r="AC34" i="1"/>
  <c r="F25" i="29"/>
  <c r="AC29" i="1"/>
  <c r="F26" i="29"/>
  <c r="AC30" i="1"/>
  <c r="F13" i="29"/>
  <c r="AC17" i="1"/>
  <c r="F14" i="29"/>
  <c r="AC18" i="1"/>
  <c r="F15" i="29"/>
  <c r="AC19" i="1"/>
  <c r="F16" i="29"/>
  <c r="AC20" i="1"/>
  <c r="F17" i="29"/>
  <c r="AC21" i="1"/>
  <c r="F18" i="29"/>
  <c r="AC22" i="1"/>
  <c r="F19" i="29"/>
  <c r="AC23" i="1"/>
  <c r="F20" i="29"/>
  <c r="AC24" i="1"/>
  <c r="F21" i="29"/>
  <c r="AC25" i="1"/>
  <c r="F22" i="29"/>
  <c r="AC26" i="1"/>
  <c r="F23" i="29"/>
  <c r="AC27" i="1"/>
  <c r="F4" i="29"/>
  <c r="AC8" i="1"/>
  <c r="F5" i="29"/>
  <c r="AC9" i="1"/>
  <c r="F6" i="29"/>
  <c r="AC10" i="1"/>
  <c r="F7" i="29"/>
  <c r="AC11" i="1"/>
  <c r="F8" i="29"/>
  <c r="AC12" i="1"/>
  <c r="F9" i="29"/>
  <c r="AC13" i="1"/>
  <c r="F10" i="29"/>
  <c r="AC14" i="1"/>
  <c r="F11" i="29"/>
  <c r="AC15" i="1"/>
  <c r="F32" i="30"/>
  <c r="AD36" i="1"/>
  <c r="F33" i="30"/>
  <c r="AD37" i="1"/>
  <c r="F34" i="30"/>
  <c r="AD38" i="1"/>
  <c r="F35" i="30"/>
  <c r="AD39" i="1"/>
  <c r="F36" i="30"/>
  <c r="AD40" i="1"/>
  <c r="F37" i="30"/>
  <c r="AD41" i="1"/>
  <c r="F38" i="30"/>
  <c r="AD42" i="1"/>
  <c r="F39" i="30"/>
  <c r="AD43" i="1"/>
  <c r="F28" i="30"/>
  <c r="AD32" i="1"/>
  <c r="F29" i="30"/>
  <c r="AD33" i="1"/>
  <c r="F30" i="30"/>
  <c r="AD34" i="1"/>
  <c r="F25" i="30"/>
  <c r="AD29" i="1"/>
  <c r="F26" i="30"/>
  <c r="AD30" i="1"/>
  <c r="F13" i="30"/>
  <c r="AD17" i="1" s="1"/>
  <c r="F14" i="30"/>
  <c r="AD18" i="1"/>
  <c r="F15" i="30"/>
  <c r="AD19" i="1" s="1"/>
  <c r="F16" i="30"/>
  <c r="AD20" i="1"/>
  <c r="F17" i="30"/>
  <c r="AD21" i="1" s="1"/>
  <c r="F18" i="30"/>
  <c r="AD22" i="1"/>
  <c r="F19" i="30"/>
  <c r="AD23" i="1" s="1"/>
  <c r="F20" i="30"/>
  <c r="AD24" i="1"/>
  <c r="F21" i="30"/>
  <c r="AD25" i="1" s="1"/>
  <c r="F22" i="30"/>
  <c r="AD26" i="1"/>
  <c r="F23" i="30"/>
  <c r="AD27" i="1" s="1"/>
  <c r="F4" i="30"/>
  <c r="AD8" i="1"/>
  <c r="F5" i="30"/>
  <c r="AD9" i="1" s="1"/>
  <c r="F6" i="30"/>
  <c r="AD10" i="1"/>
  <c r="F7" i="30"/>
  <c r="AD11" i="1" s="1"/>
  <c r="F8" i="30"/>
  <c r="AD12" i="1"/>
  <c r="F9" i="30"/>
  <c r="AD13" i="1" s="1"/>
  <c r="F10" i="30"/>
  <c r="AD14" i="1"/>
  <c r="F11" i="30"/>
  <c r="AD15" i="1" s="1"/>
  <c r="F32" i="31"/>
  <c r="AE36" i="1" s="1"/>
  <c r="F33" i="31"/>
  <c r="AE37" i="1"/>
  <c r="F34" i="31"/>
  <c r="AE38" i="1" s="1"/>
  <c r="F35" i="31"/>
  <c r="AE39" i="1"/>
  <c r="F36" i="31"/>
  <c r="AE40" i="1" s="1"/>
  <c r="F37" i="31"/>
  <c r="AE41" i="1"/>
  <c r="F38" i="31"/>
  <c r="AE42" i="1" s="1"/>
  <c r="F39" i="31"/>
  <c r="AE43" i="1"/>
  <c r="F28" i="31"/>
  <c r="AE32" i="1" s="1"/>
  <c r="F29" i="31"/>
  <c r="AE33" i="1"/>
  <c r="F30" i="31"/>
  <c r="AE34" i="1" s="1"/>
  <c r="F25" i="31"/>
  <c r="AE29" i="1"/>
  <c r="F26" i="31"/>
  <c r="AE30" i="1" s="1"/>
  <c r="F13" i="31"/>
  <c r="AE17" i="1"/>
  <c r="F14" i="31"/>
  <c r="AE18" i="1" s="1"/>
  <c r="F15" i="31"/>
  <c r="AE19" i="1"/>
  <c r="F16" i="31"/>
  <c r="AE20" i="1" s="1"/>
  <c r="F17" i="31"/>
  <c r="AE21" i="1"/>
  <c r="F18" i="31"/>
  <c r="AE22" i="1" s="1"/>
  <c r="F19" i="31"/>
  <c r="AE23" i="1"/>
  <c r="F20" i="31"/>
  <c r="AE24" i="1" s="1"/>
  <c r="F21" i="31"/>
  <c r="AE25" i="1"/>
  <c r="F22" i="31"/>
  <c r="AE26" i="1" s="1"/>
  <c r="F23" i="31"/>
  <c r="AE27" i="1"/>
  <c r="F4" i="31"/>
  <c r="AE8" i="1" s="1"/>
  <c r="F5" i="31"/>
  <c r="AE9" i="1"/>
  <c r="F6" i="31"/>
  <c r="AE10" i="1" s="1"/>
  <c r="F7" i="31"/>
  <c r="AE11" i="1"/>
  <c r="F8" i="31"/>
  <c r="AE12" i="1" s="1"/>
  <c r="F9" i="31"/>
  <c r="AE13" i="1"/>
  <c r="F10" i="31"/>
  <c r="AE14" i="1" s="1"/>
  <c r="F11" i="31"/>
  <c r="AE15" i="1"/>
  <c r="F32" i="2"/>
  <c r="B36" i="1"/>
  <c r="F33" i="2"/>
  <c r="B37" i="1" s="1"/>
  <c r="F34" i="2"/>
  <c r="B38" i="1" s="1"/>
  <c r="F35" i="2"/>
  <c r="B39" i="1" s="1"/>
  <c r="F36" i="2"/>
  <c r="B40" i="1" s="1"/>
  <c r="F37" i="2"/>
  <c r="B41" i="1" s="1"/>
  <c r="F38" i="2"/>
  <c r="B42" i="1"/>
  <c r="F39" i="2"/>
  <c r="B43" i="1" s="1"/>
  <c r="F28" i="2"/>
  <c r="B32" i="1"/>
  <c r="F29" i="2"/>
  <c r="B33" i="1" s="1"/>
  <c r="F30" i="2"/>
  <c r="B34" i="1"/>
  <c r="F25" i="2"/>
  <c r="B29" i="1" s="1"/>
  <c r="F26" i="2"/>
  <c r="B30" i="1"/>
  <c r="F13" i="2"/>
  <c r="B17" i="1" s="1"/>
  <c r="F14" i="2"/>
  <c r="B18" i="1" s="1"/>
  <c r="F15" i="2"/>
  <c r="B19" i="1" s="1"/>
  <c r="F16" i="2"/>
  <c r="B20" i="1" s="1"/>
  <c r="F17" i="2"/>
  <c r="B21" i="1" s="1"/>
  <c r="F18" i="2"/>
  <c r="B22" i="1"/>
  <c r="F19" i="2"/>
  <c r="B23" i="1" s="1"/>
  <c r="F20" i="2"/>
  <c r="B24" i="1" s="1"/>
  <c r="F21" i="2"/>
  <c r="B25" i="1" s="1"/>
  <c r="F22" i="2"/>
  <c r="B26" i="1"/>
  <c r="F23" i="2"/>
  <c r="B27" i="1" s="1"/>
  <c r="F4" i="2"/>
  <c r="B8" i="1"/>
  <c r="F5" i="2"/>
  <c r="B9" i="1" s="1"/>
  <c r="F6" i="2"/>
  <c r="B10" i="1"/>
  <c r="F7" i="2"/>
  <c r="B11" i="1" s="1"/>
  <c r="F8" i="2"/>
  <c r="B12" i="1"/>
  <c r="F9" i="2"/>
  <c r="B13" i="1" s="1"/>
  <c r="F10" i="2"/>
  <c r="B14" i="1"/>
  <c r="F11" i="2"/>
  <c r="B15" i="1" s="1"/>
  <c r="C45" i="1"/>
  <c r="I45" i="1"/>
  <c r="K45" i="1"/>
  <c r="R45" i="1"/>
  <c r="AC45" i="1"/>
  <c r="E41" i="3"/>
  <c r="E41" i="4"/>
  <c r="E41" i="5"/>
  <c r="E41" i="6"/>
  <c r="E41" i="7"/>
  <c r="E41" i="8"/>
  <c r="E41" i="9"/>
  <c r="E41" i="10"/>
  <c r="E41" i="11"/>
  <c r="E41" i="12"/>
  <c r="E41" i="13"/>
  <c r="E41" i="14"/>
  <c r="E41" i="15"/>
  <c r="E41" i="16"/>
  <c r="E41" i="17"/>
  <c r="E41" i="18"/>
  <c r="E41" i="19"/>
  <c r="E41" i="20"/>
  <c r="E41" i="22"/>
  <c r="E41" i="23"/>
  <c r="E41" i="24"/>
  <c r="E41" i="25"/>
  <c r="E41" i="26"/>
  <c r="E41" i="27"/>
  <c r="E41" i="28"/>
  <c r="E41" i="30"/>
  <c r="E41" i="29"/>
  <c r="E41" i="31"/>
  <c r="E41" i="2"/>
  <c r="D41" i="3"/>
  <c r="D41" i="4"/>
  <c r="D41" i="5"/>
  <c r="D41" i="6"/>
  <c r="D41" i="7"/>
  <c r="D41" i="8"/>
  <c r="D41" i="9"/>
  <c r="D41" i="10"/>
  <c r="D41" i="11"/>
  <c r="D41" i="12"/>
  <c r="D41" i="13"/>
  <c r="D41" i="14"/>
  <c r="D41" i="15"/>
  <c r="D41" i="16"/>
  <c r="D41" i="17"/>
  <c r="D41" i="18"/>
  <c r="D41" i="19"/>
  <c r="D41" i="20"/>
  <c r="D41" i="22"/>
  <c r="D41" i="23"/>
  <c r="D41" i="24"/>
  <c r="D41" i="25"/>
  <c r="D41" i="26"/>
  <c r="D41" i="27"/>
  <c r="D41" i="28"/>
  <c r="D41" i="30"/>
  <c r="D41" i="29"/>
  <c r="D41" i="31"/>
  <c r="D41" i="2"/>
  <c r="C41" i="3"/>
  <c r="C41" i="4"/>
  <c r="C41" i="5"/>
  <c r="C41" i="6"/>
  <c r="C41" i="7"/>
  <c r="C41" i="8"/>
  <c r="C41" i="9"/>
  <c r="C41" i="10"/>
  <c r="C41" i="11"/>
  <c r="C41" i="12"/>
  <c r="C41" i="13"/>
  <c r="C41" i="14"/>
  <c r="C41" i="15"/>
  <c r="C41" i="16"/>
  <c r="C41" i="17"/>
  <c r="C41" i="18"/>
  <c r="C41" i="19"/>
  <c r="C41" i="20"/>
  <c r="C41" i="22"/>
  <c r="C41" i="23"/>
  <c r="C41" i="24"/>
  <c r="C41" i="25"/>
  <c r="C41" i="26"/>
  <c r="C41" i="27"/>
  <c r="C41" i="28"/>
  <c r="C41" i="30"/>
  <c r="C41" i="29"/>
  <c r="C41" i="31"/>
  <c r="C41" i="2"/>
  <c r="B41" i="3"/>
  <c r="B41" i="4"/>
  <c r="B41" i="5"/>
  <c r="B41" i="6"/>
  <c r="B41" i="7"/>
  <c r="B41" i="8"/>
  <c r="B41" i="9"/>
  <c r="B41" i="10"/>
  <c r="B41" i="11"/>
  <c r="B41" i="12"/>
  <c r="B41" i="13"/>
  <c r="B41" i="14"/>
  <c r="B41" i="15"/>
  <c r="B41" i="16"/>
  <c r="B41" i="17"/>
  <c r="B41" i="18"/>
  <c r="B41" i="19"/>
  <c r="B41" i="20"/>
  <c r="B41" i="22"/>
  <c r="B41" i="23"/>
  <c r="B41" i="24"/>
  <c r="B41" i="25"/>
  <c r="B41" i="26"/>
  <c r="B41" i="27"/>
  <c r="B41" i="28"/>
  <c r="B41" i="30"/>
  <c r="B41" i="29"/>
  <c r="B41" i="31"/>
  <c r="B41" i="2"/>
  <c r="E42" i="3"/>
  <c r="E42" i="4"/>
  <c r="E42" i="5"/>
  <c r="E42" i="6"/>
  <c r="E42" i="7"/>
  <c r="E42" i="8"/>
  <c r="E42" i="9"/>
  <c r="E42" i="10"/>
  <c r="E42" i="11"/>
  <c r="E42" i="12"/>
  <c r="E42" i="13"/>
  <c r="E42" i="14"/>
  <c r="E42" i="15"/>
  <c r="E42" i="16"/>
  <c r="E42" i="17"/>
  <c r="E42" i="18"/>
  <c r="E42" i="19"/>
  <c r="E42" i="20"/>
  <c r="E42" i="22"/>
  <c r="E42" i="23"/>
  <c r="E42" i="24"/>
  <c r="E42" i="25"/>
  <c r="E42" i="26"/>
  <c r="E42" i="27"/>
  <c r="E42" i="28"/>
  <c r="E42" i="30"/>
  <c r="E42" i="29"/>
  <c r="E42" i="31"/>
  <c r="E42" i="2"/>
  <c r="D42" i="3"/>
  <c r="D42" i="4"/>
  <c r="D42" i="5"/>
  <c r="D42" i="6"/>
  <c r="D42" i="7"/>
  <c r="D42" i="8"/>
  <c r="D42" i="9"/>
  <c r="D42" i="10"/>
  <c r="D42" i="11"/>
  <c r="D42" i="12"/>
  <c r="D42" i="13"/>
  <c r="D42" i="14"/>
  <c r="D42" i="15"/>
  <c r="D42" i="16"/>
  <c r="D42" i="17"/>
  <c r="D42" i="18"/>
  <c r="D42" i="19"/>
  <c r="D42" i="20"/>
  <c r="D42" i="22"/>
  <c r="D42" i="23"/>
  <c r="D42" i="24"/>
  <c r="D42" i="25"/>
  <c r="D42" i="26"/>
  <c r="D42" i="27"/>
  <c r="D42" i="28"/>
  <c r="D42" i="30"/>
  <c r="D42" i="29"/>
  <c r="D42" i="31"/>
  <c r="D42" i="2"/>
  <c r="C42" i="3"/>
  <c r="C42" i="4"/>
  <c r="C42" i="5"/>
  <c r="C42" i="6"/>
  <c r="C42" i="7"/>
  <c r="C42" i="8"/>
  <c r="C42" i="9"/>
  <c r="C42" i="10"/>
  <c r="C42" i="11"/>
  <c r="C42" i="12"/>
  <c r="C42" i="13"/>
  <c r="C42" i="14"/>
  <c r="C42" i="15"/>
  <c r="C42" i="16"/>
  <c r="C42" i="17"/>
  <c r="C42" i="18"/>
  <c r="C42" i="19"/>
  <c r="C42" i="20"/>
  <c r="C42" i="22"/>
  <c r="C42" i="23"/>
  <c r="C42" i="24"/>
  <c r="C42" i="25"/>
  <c r="C42" i="26"/>
  <c r="C42" i="27"/>
  <c r="C42" i="28"/>
  <c r="C42" i="30"/>
  <c r="C42" i="29"/>
  <c r="C42" i="31"/>
  <c r="C42" i="2"/>
  <c r="B42" i="3"/>
  <c r="B42" i="4"/>
  <c r="B42" i="5"/>
  <c r="B42" i="6"/>
  <c r="B42" i="7"/>
  <c r="B42" i="8"/>
  <c r="B42" i="9"/>
  <c r="B42" i="10"/>
  <c r="B42" i="11"/>
  <c r="B42" i="12"/>
  <c r="B42" i="13"/>
  <c r="B42" i="14"/>
  <c r="B42" i="15"/>
  <c r="B42" i="16"/>
  <c r="B42" i="17"/>
  <c r="B42" i="18"/>
  <c r="B42" i="19"/>
  <c r="B42" i="20"/>
  <c r="B42" i="22"/>
  <c r="B42" i="23"/>
  <c r="B42" i="24"/>
  <c r="B42" i="25"/>
  <c r="B42" i="26"/>
  <c r="B42" i="27"/>
  <c r="B42" i="28"/>
  <c r="B42" i="30"/>
  <c r="B42" i="29"/>
  <c r="B42" i="31"/>
  <c r="B42" i="2"/>
  <c r="F42" i="3"/>
  <c r="F42" i="7"/>
  <c r="F42" i="11"/>
  <c r="F42" i="12"/>
  <c r="F42" i="15"/>
  <c r="F42" i="18"/>
  <c r="F42" i="19"/>
  <c r="F42" i="22"/>
  <c r="F42" i="23"/>
  <c r="F42" i="24"/>
  <c r="F42" i="27"/>
  <c r="F42" i="28"/>
  <c r="F42" i="30"/>
  <c r="F42" i="29"/>
  <c r="F42" i="31"/>
  <c r="F41" i="3"/>
  <c r="F41" i="6"/>
  <c r="F41" i="9"/>
  <c r="F41" i="10"/>
  <c r="F41" i="11"/>
  <c r="F41" i="12"/>
  <c r="F41" i="18"/>
  <c r="F41" i="19"/>
  <c r="F41" i="22"/>
  <c r="F41" i="23"/>
  <c r="F41" i="26"/>
  <c r="F41" i="27"/>
  <c r="F41" i="28"/>
  <c r="F41" i="30"/>
  <c r="F41" i="29"/>
  <c r="F41" i="31"/>
  <c r="B9" i="33"/>
  <c r="C9" i="33" s="1"/>
  <c r="D9" i="33" s="1"/>
  <c r="E9" i="33" s="1"/>
  <c r="F9" i="33" s="1"/>
  <c r="G9" i="33" s="1"/>
  <c r="H9" i="33" s="1"/>
  <c r="I9" i="33" s="1"/>
  <c r="J9" i="33" s="1"/>
  <c r="K9" i="33" s="1"/>
  <c r="L9" i="33" s="1"/>
  <c r="M9" i="33" s="1"/>
  <c r="N9" i="33" s="1"/>
  <c r="O9" i="33" s="1"/>
  <c r="P9" i="33" s="1"/>
  <c r="Q9" i="33" s="1"/>
  <c r="R9" i="33" s="1"/>
  <c r="S9" i="33" s="1"/>
  <c r="T9" i="33" s="1"/>
  <c r="U9" i="33" s="1"/>
  <c r="V9" i="33" s="1"/>
  <c r="W9" i="33" s="1"/>
  <c r="X9" i="33" s="1"/>
  <c r="Y9" i="33" s="1"/>
  <c r="Z9" i="33" s="1"/>
  <c r="AA9" i="33" s="1"/>
  <c r="AB9" i="33" s="1"/>
  <c r="AC9" i="33" s="1"/>
  <c r="AD9" i="33" s="1"/>
  <c r="AE9" i="33" s="1"/>
  <c r="D12" i="8"/>
  <c r="D24" i="8"/>
  <c r="D27" i="8"/>
  <c r="D31" i="8"/>
  <c r="D12" i="5"/>
  <c r="E12" i="5"/>
  <c r="D24" i="5"/>
  <c r="E24" i="5"/>
  <c r="D27" i="5"/>
  <c r="E27" i="5"/>
  <c r="D31" i="5"/>
  <c r="E31" i="5"/>
  <c r="C12" i="2"/>
  <c r="C24" i="2"/>
  <c r="C27" i="2"/>
  <c r="C31" i="2"/>
  <c r="E31" i="2"/>
  <c r="E31" i="31"/>
  <c r="E31" i="30"/>
  <c r="E31" i="29"/>
  <c r="E31" i="28"/>
  <c r="E31" i="27"/>
  <c r="E31" i="26"/>
  <c r="E31" i="25"/>
  <c r="E31" i="24"/>
  <c r="E31" i="23"/>
  <c r="E31" i="22"/>
  <c r="E31" i="20"/>
  <c r="E31" i="19"/>
  <c r="E31" i="18"/>
  <c r="E31" i="17"/>
  <c r="E31" i="16"/>
  <c r="E31" i="15"/>
  <c r="E31" i="14"/>
  <c r="E31" i="13"/>
  <c r="E31" i="12"/>
  <c r="E31" i="11"/>
  <c r="E31" i="10"/>
  <c r="E31" i="9"/>
  <c r="E31" i="8"/>
  <c r="E31" i="7"/>
  <c r="E31" i="6"/>
  <c r="E31" i="3"/>
  <c r="F31" i="31"/>
  <c r="AE35" i="1" s="1"/>
  <c r="D31" i="31"/>
  <c r="C31" i="31"/>
  <c r="B31" i="31"/>
  <c r="F27" i="31"/>
  <c r="AE31" i="1" s="1"/>
  <c r="E27" i="31"/>
  <c r="D27" i="31"/>
  <c r="C27" i="31"/>
  <c r="B27" i="31"/>
  <c r="F24" i="31"/>
  <c r="E24" i="31"/>
  <c r="D24" i="31"/>
  <c r="C24" i="31"/>
  <c r="B24" i="31"/>
  <c r="F12" i="31"/>
  <c r="E12" i="31"/>
  <c r="D12" i="31"/>
  <c r="C12" i="31"/>
  <c r="B12" i="31"/>
  <c r="F31" i="30"/>
  <c r="D31" i="30"/>
  <c r="C31" i="30"/>
  <c r="B31" i="30"/>
  <c r="F27" i="30"/>
  <c r="E27" i="30"/>
  <c r="D27" i="30"/>
  <c r="C27" i="30"/>
  <c r="B27" i="30"/>
  <c r="F24" i="30"/>
  <c r="E24" i="30"/>
  <c r="D24" i="30"/>
  <c r="C24" i="30"/>
  <c r="B24" i="30"/>
  <c r="F12" i="30"/>
  <c r="E12" i="30"/>
  <c r="D12" i="30"/>
  <c r="C12" i="30"/>
  <c r="B12" i="30"/>
  <c r="F31" i="29"/>
  <c r="D31" i="29"/>
  <c r="C31" i="29"/>
  <c r="B31" i="29"/>
  <c r="F27" i="29"/>
  <c r="E27" i="29"/>
  <c r="D27" i="29"/>
  <c r="C27" i="29"/>
  <c r="B27" i="29"/>
  <c r="F24" i="29"/>
  <c r="E24" i="29"/>
  <c r="D24" i="29"/>
  <c r="C24" i="29"/>
  <c r="B24" i="29"/>
  <c r="F12" i="29"/>
  <c r="AC16" i="1" s="1"/>
  <c r="E12" i="29"/>
  <c r="D12" i="29"/>
  <c r="C12" i="29"/>
  <c r="B12" i="29"/>
  <c r="F31" i="28"/>
  <c r="D31" i="28"/>
  <c r="C31" i="28"/>
  <c r="B31" i="28"/>
  <c r="F27" i="28"/>
  <c r="E27" i="28"/>
  <c r="D27" i="28"/>
  <c r="C27" i="28"/>
  <c r="B27" i="28"/>
  <c r="F24" i="28"/>
  <c r="E24" i="28"/>
  <c r="D24" i="28"/>
  <c r="C24" i="28"/>
  <c r="B24" i="28"/>
  <c r="F12" i="28"/>
  <c r="E12" i="28"/>
  <c r="D12" i="28"/>
  <c r="C12" i="28"/>
  <c r="B12" i="28"/>
  <c r="F31" i="27"/>
  <c r="AA35" i="1" s="1"/>
  <c r="D31" i="27"/>
  <c r="C31" i="27"/>
  <c r="B31" i="27"/>
  <c r="F27" i="27"/>
  <c r="AA31" i="1" s="1"/>
  <c r="E27" i="27"/>
  <c r="D27" i="27"/>
  <c r="C27" i="27"/>
  <c r="B27" i="27"/>
  <c r="F24" i="27"/>
  <c r="E24" i="27"/>
  <c r="D24" i="27"/>
  <c r="C24" i="27"/>
  <c r="B24" i="27"/>
  <c r="F12" i="27"/>
  <c r="E12" i="27"/>
  <c r="D12" i="27"/>
  <c r="C12" i="27"/>
  <c r="B12" i="27"/>
  <c r="F31" i="26"/>
  <c r="D31" i="26"/>
  <c r="C31" i="26"/>
  <c r="B31" i="26"/>
  <c r="F27" i="26"/>
  <c r="E27" i="26"/>
  <c r="D27" i="26"/>
  <c r="C27" i="26"/>
  <c r="B27" i="26"/>
  <c r="E24" i="26"/>
  <c r="D24" i="26"/>
  <c r="C24" i="26"/>
  <c r="B24" i="26"/>
  <c r="F12" i="26"/>
  <c r="E12" i="26"/>
  <c r="D12" i="26"/>
  <c r="C12" i="26"/>
  <c r="B12" i="26"/>
  <c r="F31" i="25"/>
  <c r="Y35" i="1" s="1"/>
  <c r="D31" i="25"/>
  <c r="C31" i="25"/>
  <c r="B31" i="25"/>
  <c r="F27" i="25"/>
  <c r="E27" i="25"/>
  <c r="D27" i="25"/>
  <c r="C27" i="25"/>
  <c r="B27" i="25"/>
  <c r="F24" i="25"/>
  <c r="Y28" i="1" s="1"/>
  <c r="E24" i="25"/>
  <c r="D24" i="25"/>
  <c r="C24" i="25"/>
  <c r="B24" i="25"/>
  <c r="F12" i="25"/>
  <c r="Y16" i="1" s="1"/>
  <c r="E12" i="25"/>
  <c r="D12" i="25"/>
  <c r="C12" i="25"/>
  <c r="B12" i="25"/>
  <c r="D31" i="24"/>
  <c r="C31" i="24"/>
  <c r="B31" i="24"/>
  <c r="F27" i="24"/>
  <c r="E27" i="24"/>
  <c r="D27" i="24"/>
  <c r="C27" i="24"/>
  <c r="B27" i="24"/>
  <c r="E24" i="24"/>
  <c r="D24" i="24"/>
  <c r="C24" i="24"/>
  <c r="B24" i="24"/>
  <c r="F12" i="24"/>
  <c r="E12" i="24"/>
  <c r="D12" i="24"/>
  <c r="C12" i="24"/>
  <c r="B12" i="24"/>
  <c r="F31" i="23"/>
  <c r="W35" i="1" s="1"/>
  <c r="D31" i="23"/>
  <c r="C31" i="23"/>
  <c r="F27" i="23"/>
  <c r="E27" i="23"/>
  <c r="D27" i="23"/>
  <c r="C27" i="23"/>
  <c r="B27" i="23"/>
  <c r="F24" i="23"/>
  <c r="W28" i="1" s="1"/>
  <c r="E24" i="23"/>
  <c r="D24" i="23"/>
  <c r="C24" i="23"/>
  <c r="B24" i="23"/>
  <c r="F12" i="23"/>
  <c r="E12" i="23"/>
  <c r="D12" i="23"/>
  <c r="C12" i="23"/>
  <c r="B12" i="23"/>
  <c r="F31" i="22"/>
  <c r="D31" i="22"/>
  <c r="C31" i="22"/>
  <c r="B31" i="22"/>
  <c r="F27" i="22"/>
  <c r="E27" i="22"/>
  <c r="D27" i="22"/>
  <c r="B27" i="22"/>
  <c r="F24" i="22"/>
  <c r="E24" i="22"/>
  <c r="D24" i="22"/>
  <c r="C24" i="22"/>
  <c r="B24" i="22"/>
  <c r="F12" i="22"/>
  <c r="E12" i="22"/>
  <c r="D12" i="22"/>
  <c r="C12" i="22"/>
  <c r="B12" i="22"/>
  <c r="F31" i="20"/>
  <c r="T35" i="1" s="1"/>
  <c r="D31" i="20"/>
  <c r="C31" i="20"/>
  <c r="B31" i="20"/>
  <c r="F27" i="20"/>
  <c r="T31" i="1" s="1"/>
  <c r="E27" i="20"/>
  <c r="D27" i="20"/>
  <c r="C27" i="20"/>
  <c r="B27" i="20"/>
  <c r="E24" i="20"/>
  <c r="D24" i="20"/>
  <c r="C24" i="20"/>
  <c r="B24" i="20"/>
  <c r="F12" i="20"/>
  <c r="E12" i="20"/>
  <c r="D12" i="20"/>
  <c r="C12" i="20"/>
  <c r="B12" i="20"/>
  <c r="F31" i="19"/>
  <c r="D31" i="19"/>
  <c r="C31" i="19"/>
  <c r="B31" i="19"/>
  <c r="F27" i="19"/>
  <c r="D27" i="19"/>
  <c r="C27" i="19"/>
  <c r="B27" i="19"/>
  <c r="F24" i="19"/>
  <c r="E24" i="19"/>
  <c r="D24" i="19"/>
  <c r="C24" i="19"/>
  <c r="B24" i="19"/>
  <c r="F12" i="19"/>
  <c r="S16" i="1" s="1"/>
  <c r="E12" i="19"/>
  <c r="D12" i="19"/>
  <c r="C12" i="19"/>
  <c r="B12" i="19"/>
  <c r="F31" i="18"/>
  <c r="D31" i="18"/>
  <c r="C31" i="18"/>
  <c r="B31" i="18"/>
  <c r="F27" i="18"/>
  <c r="E27" i="18"/>
  <c r="D27" i="18"/>
  <c r="C27" i="18"/>
  <c r="B27" i="18"/>
  <c r="F24" i="18"/>
  <c r="E24" i="18"/>
  <c r="D24" i="18"/>
  <c r="C24" i="18"/>
  <c r="B24" i="18"/>
  <c r="F12" i="18"/>
  <c r="E12" i="18"/>
  <c r="D12" i="18"/>
  <c r="C12" i="18"/>
  <c r="B12" i="18"/>
  <c r="D31" i="17"/>
  <c r="C31" i="17"/>
  <c r="B31" i="17"/>
  <c r="E27" i="17"/>
  <c r="D27" i="17"/>
  <c r="C27" i="17"/>
  <c r="B27" i="17"/>
  <c r="E24" i="17"/>
  <c r="D24" i="17"/>
  <c r="C24" i="17"/>
  <c r="B24" i="17"/>
  <c r="E12" i="17"/>
  <c r="D12" i="17"/>
  <c r="C12" i="17"/>
  <c r="B12" i="17"/>
  <c r="F31" i="16"/>
  <c r="P35" i="1" s="1"/>
  <c r="D31" i="16"/>
  <c r="C31" i="16"/>
  <c r="B31" i="16"/>
  <c r="E27" i="16"/>
  <c r="D27" i="16"/>
  <c r="C27" i="16"/>
  <c r="B27" i="16"/>
  <c r="E24" i="16"/>
  <c r="D24" i="16"/>
  <c r="C24" i="16"/>
  <c r="B24" i="16"/>
  <c r="E12" i="16"/>
  <c r="D12" i="16"/>
  <c r="C12" i="16"/>
  <c r="B12" i="16"/>
  <c r="F31" i="15"/>
  <c r="O35" i="1" s="1"/>
  <c r="D31" i="15"/>
  <c r="C31" i="15"/>
  <c r="B31" i="15"/>
  <c r="F27" i="15"/>
  <c r="E27" i="15"/>
  <c r="D27" i="15"/>
  <c r="C27" i="15"/>
  <c r="B27" i="15"/>
  <c r="F24" i="15"/>
  <c r="E24" i="15"/>
  <c r="D24" i="15"/>
  <c r="C24" i="15"/>
  <c r="B24" i="15"/>
  <c r="F12" i="15"/>
  <c r="O16" i="1" s="1"/>
  <c r="E12" i="15"/>
  <c r="D12" i="15"/>
  <c r="C12" i="15"/>
  <c r="B12" i="15"/>
  <c r="F31" i="14"/>
  <c r="N35" i="1" s="1"/>
  <c r="D31" i="14"/>
  <c r="C31" i="14"/>
  <c r="B31" i="14"/>
  <c r="F27" i="14"/>
  <c r="N31" i="1" s="1"/>
  <c r="E27" i="14"/>
  <c r="D27" i="14"/>
  <c r="C27" i="14"/>
  <c r="B27" i="14"/>
  <c r="E24" i="14"/>
  <c r="D24" i="14"/>
  <c r="C24" i="14"/>
  <c r="B24" i="14"/>
  <c r="E12" i="14"/>
  <c r="D12" i="14"/>
  <c r="C12" i="14"/>
  <c r="B12" i="14"/>
  <c r="F31" i="13"/>
  <c r="M35" i="1" s="1"/>
  <c r="D31" i="13"/>
  <c r="C31" i="13"/>
  <c r="B31" i="13"/>
  <c r="E27" i="13"/>
  <c r="D27" i="13"/>
  <c r="C27" i="13"/>
  <c r="B27" i="13"/>
  <c r="E24" i="13"/>
  <c r="D24" i="13"/>
  <c r="C24" i="13"/>
  <c r="B24" i="13"/>
  <c r="F12" i="13"/>
  <c r="E12" i="13"/>
  <c r="D12" i="13"/>
  <c r="C12" i="13"/>
  <c r="B12" i="13"/>
  <c r="F31" i="12"/>
  <c r="D31" i="12"/>
  <c r="C31" i="12"/>
  <c r="B31" i="12"/>
  <c r="F27" i="12"/>
  <c r="E27" i="12"/>
  <c r="D27" i="12"/>
  <c r="C27" i="12"/>
  <c r="B27" i="12"/>
  <c r="F24" i="12"/>
  <c r="L28" i="1" s="1"/>
  <c r="E24" i="12"/>
  <c r="D24" i="12"/>
  <c r="C24" i="12"/>
  <c r="B24" i="12"/>
  <c r="F12" i="12"/>
  <c r="L16" i="1" s="1"/>
  <c r="E12" i="12"/>
  <c r="D12" i="12"/>
  <c r="C12" i="12"/>
  <c r="B12" i="12"/>
  <c r="F31" i="11"/>
  <c r="D31" i="11"/>
  <c r="C31" i="11"/>
  <c r="B31" i="11"/>
  <c r="F27" i="11"/>
  <c r="E27" i="11"/>
  <c r="D27" i="11"/>
  <c r="C27" i="11"/>
  <c r="B27" i="11"/>
  <c r="F24" i="11"/>
  <c r="E24" i="11"/>
  <c r="D24" i="11"/>
  <c r="C24" i="11"/>
  <c r="B24" i="11"/>
  <c r="F12" i="11"/>
  <c r="K16" i="1" s="1"/>
  <c r="E12" i="11"/>
  <c r="D12" i="11"/>
  <c r="C12" i="11"/>
  <c r="B12" i="11"/>
  <c r="F31" i="10"/>
  <c r="D31" i="10"/>
  <c r="C31" i="10"/>
  <c r="B31" i="10"/>
  <c r="E27" i="10"/>
  <c r="D27" i="10"/>
  <c r="C27" i="10"/>
  <c r="B27" i="10"/>
  <c r="F24" i="10"/>
  <c r="E24" i="10"/>
  <c r="D24" i="10"/>
  <c r="C24" i="10"/>
  <c r="B24" i="10"/>
  <c r="F12" i="10"/>
  <c r="E12" i="10"/>
  <c r="D12" i="10"/>
  <c r="C12" i="10"/>
  <c r="B12" i="10"/>
  <c r="F31" i="9"/>
  <c r="I35" i="1" s="1"/>
  <c r="D31" i="9"/>
  <c r="C31" i="9"/>
  <c r="B31" i="9"/>
  <c r="F27" i="9"/>
  <c r="E27" i="9"/>
  <c r="D27" i="9"/>
  <c r="C27" i="9"/>
  <c r="B27" i="9"/>
  <c r="E24" i="9"/>
  <c r="D24" i="9"/>
  <c r="C24" i="9"/>
  <c r="B24" i="9"/>
  <c r="E12" i="9"/>
  <c r="D12" i="9"/>
  <c r="C12" i="9"/>
  <c r="B12" i="9"/>
  <c r="F31" i="8"/>
  <c r="C31" i="8"/>
  <c r="B31" i="8"/>
  <c r="E27" i="8"/>
  <c r="C27" i="8"/>
  <c r="B27" i="8"/>
  <c r="E24" i="8"/>
  <c r="C24" i="8"/>
  <c r="B24" i="8"/>
  <c r="E12" i="8"/>
  <c r="C12" i="8"/>
  <c r="B12" i="8"/>
  <c r="D31" i="7"/>
  <c r="C31" i="7"/>
  <c r="B31" i="7"/>
  <c r="F27" i="7"/>
  <c r="E27" i="7"/>
  <c r="D27" i="7"/>
  <c r="C27" i="7"/>
  <c r="B27" i="7"/>
  <c r="E24" i="7"/>
  <c r="D24" i="7"/>
  <c r="C24" i="7"/>
  <c r="B24" i="7"/>
  <c r="F12" i="7"/>
  <c r="G16" i="1" s="1"/>
  <c r="E12" i="7"/>
  <c r="D12" i="7"/>
  <c r="C12" i="7"/>
  <c r="B12" i="7"/>
  <c r="F31" i="6"/>
  <c r="D31" i="6"/>
  <c r="C31" i="6"/>
  <c r="B31" i="6"/>
  <c r="F27" i="6"/>
  <c r="E27" i="6"/>
  <c r="D27" i="6"/>
  <c r="C27" i="6"/>
  <c r="B27" i="6"/>
  <c r="E24" i="6"/>
  <c r="D24" i="6"/>
  <c r="C24" i="6"/>
  <c r="B24" i="6"/>
  <c r="E12" i="6"/>
  <c r="D12" i="6"/>
  <c r="C12" i="6"/>
  <c r="B12" i="6"/>
  <c r="F31" i="5"/>
  <c r="E35" i="1" s="1"/>
  <c r="C31" i="5"/>
  <c r="B31" i="5"/>
  <c r="C27" i="5"/>
  <c r="B27" i="5"/>
  <c r="C24" i="5"/>
  <c r="B24" i="5"/>
  <c r="C12" i="5"/>
  <c r="B12" i="5"/>
  <c r="F31" i="4"/>
  <c r="D35" i="1" s="1"/>
  <c r="D31" i="4"/>
  <c r="C31" i="4"/>
  <c r="B31" i="4"/>
  <c r="F27" i="4"/>
  <c r="D31" i="1" s="1"/>
  <c r="E27" i="4"/>
  <c r="D27" i="4"/>
  <c r="C27" i="4"/>
  <c r="B27" i="4"/>
  <c r="F24" i="4"/>
  <c r="D28" i="1" s="1"/>
  <c r="E24" i="4"/>
  <c r="D24" i="4"/>
  <c r="C24" i="4"/>
  <c r="B24" i="4"/>
  <c r="E12" i="4"/>
  <c r="D12" i="4"/>
  <c r="C12" i="4"/>
  <c r="B12" i="4"/>
  <c r="F31" i="3"/>
  <c r="D31" i="3"/>
  <c r="C31" i="3"/>
  <c r="B31" i="3"/>
  <c r="F27" i="3"/>
  <c r="E27" i="3"/>
  <c r="D27" i="3"/>
  <c r="C27" i="3"/>
  <c r="B27" i="3"/>
  <c r="F24" i="3"/>
  <c r="C28" i="1" s="1"/>
  <c r="E24" i="3"/>
  <c r="D24" i="3"/>
  <c r="C24" i="3"/>
  <c r="B24" i="3"/>
  <c r="F12" i="3"/>
  <c r="E12" i="3"/>
  <c r="D12" i="3"/>
  <c r="C12" i="3"/>
  <c r="B12" i="3"/>
  <c r="AF47" i="1"/>
  <c r="D31" i="2"/>
  <c r="B31" i="2"/>
  <c r="E27" i="2"/>
  <c r="D27" i="2"/>
  <c r="B27" i="2"/>
  <c r="E24" i="2"/>
  <c r="D24" i="2"/>
  <c r="B24" i="2"/>
  <c r="E12" i="2"/>
  <c r="D12" i="2"/>
  <c r="B12" i="2"/>
  <c r="AE28" i="1"/>
  <c r="AD28" i="1"/>
  <c r="AC28" i="1"/>
  <c r="AB28" i="1"/>
  <c r="AA28" i="1"/>
  <c r="V28" i="1"/>
  <c r="S28" i="1"/>
  <c r="R28" i="1"/>
  <c r="O28" i="1"/>
  <c r="K28" i="1"/>
  <c r="J28" i="1"/>
  <c r="C16" i="1"/>
  <c r="J16" i="1"/>
  <c r="M16" i="1"/>
  <c r="R16" i="1"/>
  <c r="T16" i="1"/>
  <c r="V16" i="1"/>
  <c r="W16" i="1"/>
  <c r="X16" i="1"/>
  <c r="Z16" i="1"/>
  <c r="AA16" i="1"/>
  <c r="AB16" i="1"/>
  <c r="AD16" i="1"/>
  <c r="AE16" i="1"/>
  <c r="F27" i="2"/>
  <c r="B31" i="1" s="1"/>
  <c r="C31" i="1"/>
  <c r="F31" i="1"/>
  <c r="G31" i="1"/>
  <c r="I31" i="1"/>
  <c r="K31" i="1"/>
  <c r="L31" i="1"/>
  <c r="O31" i="1"/>
  <c r="R31" i="1"/>
  <c r="S31" i="1"/>
  <c r="U31" i="1"/>
  <c r="V31" i="1"/>
  <c r="W31" i="1"/>
  <c r="X31" i="1"/>
  <c r="Y31" i="1"/>
  <c r="Z31" i="1"/>
  <c r="AB31" i="1"/>
  <c r="AC31" i="1"/>
  <c r="AD31" i="1"/>
  <c r="F31" i="2"/>
  <c r="B35" i="1"/>
  <c r="C35" i="1"/>
  <c r="F35" i="1"/>
  <c r="H35" i="1"/>
  <c r="J35" i="1"/>
  <c r="K35" i="1"/>
  <c r="L35" i="1"/>
  <c r="R35" i="1"/>
  <c r="S35" i="1"/>
  <c r="V35" i="1"/>
  <c r="Z35" i="1"/>
  <c r="AB35" i="1"/>
  <c r="AC35" i="1"/>
  <c r="AD35" i="1"/>
  <c r="F24" i="26" l="1"/>
  <c r="Z28" i="1" s="1"/>
  <c r="F42" i="26"/>
  <c r="Z46" i="1"/>
  <c r="Z3" i="33" s="1"/>
  <c r="Y45" i="1"/>
  <c r="F41" i="25"/>
  <c r="F42" i="25"/>
  <c r="Y46" i="1"/>
  <c r="Y3" i="33" s="1"/>
  <c r="F41" i="21"/>
  <c r="U45" i="1"/>
  <c r="U32" i="1"/>
  <c r="U46" i="1" s="1"/>
  <c r="U3" i="33" s="1"/>
  <c r="F41" i="20"/>
  <c r="T45" i="1"/>
  <c r="F24" i="20"/>
  <c r="T28" i="1" s="1"/>
  <c r="F42" i="20"/>
  <c r="F27" i="17"/>
  <c r="Q31" i="1" s="1"/>
  <c r="F24" i="17"/>
  <c r="Q28" i="1" s="1"/>
  <c r="F31" i="17"/>
  <c r="Q35" i="1" s="1"/>
  <c r="Q45" i="1"/>
  <c r="F12" i="17"/>
  <c r="Q16" i="1" s="1"/>
  <c r="F41" i="17"/>
  <c r="F42" i="17"/>
  <c r="AF41" i="1"/>
  <c r="B43" i="33" s="1"/>
  <c r="AF39" i="1"/>
  <c r="B41" i="33" s="1"/>
  <c r="AF42" i="1"/>
  <c r="B44" i="33" s="1"/>
  <c r="AF11" i="1"/>
  <c r="B17" i="33" s="1"/>
  <c r="AF25" i="1"/>
  <c r="B30" i="33" s="1"/>
  <c r="AF12" i="1"/>
  <c r="B18" i="33" s="1"/>
  <c r="AF13" i="1"/>
  <c r="B19" i="33" s="1"/>
  <c r="F12" i="16"/>
  <c r="P16" i="1" s="1"/>
  <c r="AF9" i="1"/>
  <c r="B15" i="33" s="1"/>
  <c r="F41" i="16"/>
  <c r="P45" i="1"/>
  <c r="AF8" i="1"/>
  <c r="B14" i="33" s="1"/>
  <c r="F27" i="16"/>
  <c r="P31" i="1" s="1"/>
  <c r="F24" i="16"/>
  <c r="P28" i="1" s="1"/>
  <c r="AF21" i="1"/>
  <c r="B26" i="33" s="1"/>
  <c r="F42" i="16"/>
  <c r="AF26" i="1"/>
  <c r="B31" i="33" s="1"/>
  <c r="AF34" i="1"/>
  <c r="B37" i="33" s="1"/>
  <c r="F41" i="15"/>
  <c r="O46" i="1"/>
  <c r="O3" i="33" s="1"/>
  <c r="F12" i="14"/>
  <c r="N16" i="1" s="1"/>
  <c r="F41" i="14"/>
  <c r="AF22" i="1"/>
  <c r="B27" i="33" s="1"/>
  <c r="N45" i="1"/>
  <c r="AF37" i="1"/>
  <c r="B39" i="33" s="1"/>
  <c r="N46" i="1"/>
  <c r="N3" i="33" s="1"/>
  <c r="F24" i="14"/>
  <c r="N28" i="1" s="1"/>
  <c r="F42" i="14"/>
  <c r="F27" i="13"/>
  <c r="M31" i="1" s="1"/>
  <c r="AF29" i="1"/>
  <c r="B33" i="33" s="1"/>
  <c r="AF27" i="1"/>
  <c r="B32" i="33" s="1"/>
  <c r="AF23" i="1"/>
  <c r="B28" i="33" s="1"/>
  <c r="AF15" i="1"/>
  <c r="B21" i="33" s="1"/>
  <c r="M45" i="1"/>
  <c r="F41" i="13"/>
  <c r="F24" i="13"/>
  <c r="M28" i="1" s="1"/>
  <c r="F42" i="13"/>
  <c r="L45" i="1"/>
  <c r="F41" i="5"/>
  <c r="AF43" i="1"/>
  <c r="B45" i="33" s="1"/>
  <c r="AF40" i="1"/>
  <c r="B42" i="33" s="1"/>
  <c r="E45" i="1"/>
  <c r="F27" i="5"/>
  <c r="E31" i="1" s="1"/>
  <c r="AF30" i="1"/>
  <c r="B34" i="33" s="1"/>
  <c r="AF14" i="1"/>
  <c r="B20" i="33" s="1"/>
  <c r="F12" i="5"/>
  <c r="E16" i="1" s="1"/>
  <c r="F24" i="5"/>
  <c r="E28" i="1" s="1"/>
  <c r="F42" i="5"/>
  <c r="AF19" i="1"/>
  <c r="B24" i="33" s="1"/>
  <c r="F12" i="4"/>
  <c r="D16" i="1" s="1"/>
  <c r="AF38" i="1"/>
  <c r="B40" i="33" s="1"/>
  <c r="F41" i="4"/>
  <c r="F42" i="4"/>
  <c r="D46" i="1"/>
  <c r="D3" i="33" s="1"/>
  <c r="F12" i="2"/>
  <c r="B16" i="1" s="1"/>
  <c r="AF24" i="1"/>
  <c r="B29" i="33" s="1"/>
  <c r="F41" i="2"/>
  <c r="AF10" i="1"/>
  <c r="B16" i="33" s="1"/>
  <c r="F42" i="2"/>
  <c r="AF20" i="1"/>
  <c r="B25" i="33" s="1"/>
  <c r="F24" i="2"/>
  <c r="B28" i="1" s="1"/>
  <c r="AF18" i="1"/>
  <c r="B23" i="33" s="1"/>
  <c r="Y10" i="33"/>
  <c r="I10" i="33"/>
  <c r="P16" i="33"/>
  <c r="C36" i="33"/>
  <c r="Q10" i="33"/>
  <c r="X16" i="33"/>
  <c r="C44" i="33"/>
  <c r="H16" i="33"/>
  <c r="C28" i="33"/>
  <c r="B46" i="1"/>
  <c r="AD46" i="1"/>
  <c r="AE45" i="1"/>
  <c r="AE46" i="1"/>
  <c r="AF33" i="1"/>
  <c r="B36" i="33" s="1"/>
  <c r="F24" i="9"/>
  <c r="I28" i="1" s="1"/>
  <c r="F27" i="10"/>
  <c r="J31" i="1" s="1"/>
  <c r="F31" i="24"/>
  <c r="X35" i="1" s="1"/>
  <c r="F41" i="24"/>
  <c r="F41" i="7"/>
  <c r="F42" i="8"/>
  <c r="AD45" i="1"/>
  <c r="Z45" i="1"/>
  <c r="AF36" i="1"/>
  <c r="X17" i="1"/>
  <c r="AF17" i="1" s="1"/>
  <c r="W46" i="1"/>
  <c r="P46" i="1"/>
  <c r="P3" i="33" s="1"/>
  <c r="V46" i="1"/>
  <c r="F12" i="6"/>
  <c r="F16" i="1" s="1"/>
  <c r="F24" i="7"/>
  <c r="G28" i="1" s="1"/>
  <c r="F42" i="10"/>
  <c r="F42" i="6"/>
  <c r="B45" i="1"/>
  <c r="AB45" i="1"/>
  <c r="X45" i="1"/>
  <c r="D45" i="1"/>
  <c r="T46" i="1"/>
  <c r="S46" i="1"/>
  <c r="Q46" i="1"/>
  <c r="Q3" i="33" s="1"/>
  <c r="L46" i="1"/>
  <c r="L3" i="33" s="1"/>
  <c r="K46" i="1"/>
  <c r="F46" i="1"/>
  <c r="F24" i="6"/>
  <c r="F28" i="1" s="1"/>
  <c r="F31" i="7"/>
  <c r="G35" i="1" s="1"/>
  <c r="F12" i="8"/>
  <c r="H16" i="1" s="1"/>
  <c r="F24" i="8"/>
  <c r="H28" i="1" s="1"/>
  <c r="F27" i="8"/>
  <c r="H31" i="1" s="1"/>
  <c r="F12" i="9"/>
  <c r="I16" i="1" s="1"/>
  <c r="F41" i="8"/>
  <c r="F42" i="9"/>
  <c r="R46" i="1"/>
  <c r="M46" i="1"/>
  <c r="M3" i="33" s="1"/>
  <c r="I46" i="1"/>
  <c r="J46" i="1"/>
  <c r="H46" i="1"/>
  <c r="C46" i="1"/>
  <c r="C3" i="33" s="1"/>
  <c r="AF44" i="1"/>
  <c r="B46" i="33" s="1"/>
  <c r="F12" i="21"/>
  <c r="U16" i="1" s="1"/>
  <c r="F42" i="21"/>
  <c r="E46" i="1"/>
  <c r="E3" i="33" s="1"/>
  <c r="M10" i="33"/>
  <c r="AC10" i="33"/>
  <c r="T16" i="33"/>
  <c r="C24" i="33"/>
  <c r="C40" i="33"/>
  <c r="F24" i="21"/>
  <c r="U28" i="1" s="1"/>
  <c r="E10" i="33"/>
  <c r="U10" i="33"/>
  <c r="L16" i="33"/>
  <c r="C16" i="33"/>
  <c r="C32" i="33"/>
  <c r="I24" i="33"/>
  <c r="I20" i="33"/>
  <c r="C43" i="33"/>
  <c r="C39" i="33"/>
  <c r="C35" i="33"/>
  <c r="C31" i="33"/>
  <c r="C27" i="33"/>
  <c r="C23" i="33"/>
  <c r="C19" i="33"/>
  <c r="C15" i="33"/>
  <c r="W16" i="33"/>
  <c r="S16" i="33"/>
  <c r="O16" i="33"/>
  <c r="K16" i="33"/>
  <c r="G16" i="33"/>
  <c r="AB10" i="33"/>
  <c r="X10" i="33"/>
  <c r="T10" i="33"/>
  <c r="P10" i="33"/>
  <c r="L10" i="33"/>
  <c r="H10" i="33"/>
  <c r="D10" i="33"/>
  <c r="I23" i="33"/>
  <c r="C46" i="33"/>
  <c r="C42" i="33"/>
  <c r="C38" i="33"/>
  <c r="C34" i="33"/>
  <c r="C30" i="33"/>
  <c r="C26" i="33"/>
  <c r="C22" i="33"/>
  <c r="C18" i="33"/>
  <c r="C14" i="33"/>
  <c r="V16" i="33"/>
  <c r="R16" i="33"/>
  <c r="N16" i="33"/>
  <c r="J16" i="33"/>
  <c r="AE10" i="33"/>
  <c r="AA10" i="33"/>
  <c r="W10" i="33"/>
  <c r="S10" i="33"/>
  <c r="O10" i="33"/>
  <c r="K10" i="33"/>
  <c r="G10" i="33"/>
  <c r="C10" i="33"/>
  <c r="I22" i="33"/>
  <c r="C45" i="33"/>
  <c r="C41" i="33"/>
  <c r="C37" i="33"/>
  <c r="C33" i="33"/>
  <c r="C29" i="33"/>
  <c r="C25" i="33"/>
  <c r="C21" i="33"/>
  <c r="C17" i="33"/>
  <c r="Y16" i="33"/>
  <c r="U16" i="33"/>
  <c r="Q16" i="33"/>
  <c r="M16" i="33"/>
  <c r="I16" i="33"/>
  <c r="AD10" i="33"/>
  <c r="Z10" i="33"/>
  <c r="V10" i="33"/>
  <c r="R10" i="33"/>
  <c r="N10" i="33"/>
  <c r="J10" i="33"/>
  <c r="F10" i="33"/>
  <c r="B10" i="33"/>
  <c r="AF32" i="1" l="1"/>
  <c r="B35" i="33" s="1"/>
  <c r="AF31" i="1"/>
  <c r="H22" i="33" s="1"/>
  <c r="AF16" i="1"/>
  <c r="H20" i="33" s="1"/>
  <c r="B22" i="33"/>
  <c r="AF28" i="1"/>
  <c r="H21" i="33" s="1"/>
  <c r="AF45" i="1"/>
  <c r="H24" i="33" s="1"/>
  <c r="B38" i="33"/>
  <c r="X46" i="1"/>
  <c r="B3" i="33"/>
  <c r="B8" i="33" s="1"/>
  <c r="C8" i="33" s="1"/>
  <c r="D8" i="33" s="1"/>
  <c r="E8" i="33" s="1"/>
  <c r="F8" i="33" s="1"/>
  <c r="G8" i="33" s="1"/>
  <c r="H8" i="33" s="1"/>
  <c r="I8" i="33" s="1"/>
  <c r="J8" i="33" s="1"/>
  <c r="K8" i="33" s="1"/>
  <c r="L8" i="33" s="1"/>
  <c r="M8" i="33" s="1"/>
  <c r="N8" i="33" s="1"/>
  <c r="O8" i="33" s="1"/>
  <c r="P8" i="33" s="1"/>
  <c r="Q8" i="33" s="1"/>
  <c r="R8" i="33" s="1"/>
  <c r="S8" i="33" s="1"/>
  <c r="T8" i="33" s="1"/>
  <c r="U8" i="33" s="1"/>
  <c r="V8" i="33" s="1"/>
  <c r="W8" i="33" s="1"/>
  <c r="AF35" i="1" l="1"/>
  <c r="H23" i="33" s="1"/>
  <c r="X8" i="33"/>
  <c r="Y8" i="33" s="1"/>
  <c r="Z8" i="33" s="1"/>
  <c r="AA8" i="33" s="1"/>
  <c r="AB8" i="33" s="1"/>
  <c r="AC8" i="33" s="1"/>
  <c r="AD8" i="33" s="1"/>
  <c r="AE8" i="33" s="1"/>
  <c r="AF46" i="1"/>
  <c r="Z15" i="33" s="1"/>
</calcChain>
</file>

<file path=xl/sharedStrings.xml><?xml version="1.0" encoding="utf-8"?>
<sst xmlns="http://schemas.openxmlformats.org/spreadsheetml/2006/main" count="1476" uniqueCount="128">
  <si>
    <t>PREFEITURA DO MUNICÍPIO DE SÃO PAULO</t>
  </si>
  <si>
    <t>SIURB - Secretaria de Infra-Estrutura Urbana</t>
  </si>
  <si>
    <t>TOTAL</t>
  </si>
  <si>
    <t>CV - Casa Verde</t>
  </si>
  <si>
    <t>FO - Freguesia do Ó</t>
  </si>
  <si>
    <t>JT - Jaçanã / Tremembé</t>
  </si>
  <si>
    <t>MG - Vl. Maria / Guilherme</t>
  </si>
  <si>
    <t>PJ - Pirituba / Jaraguá</t>
  </si>
  <si>
    <t>PR - Perus</t>
  </si>
  <si>
    <t>ST - Santana</t>
  </si>
  <si>
    <t>PRECIPITAÇÃO MÉDIA - ZN</t>
  </si>
  <si>
    <t>AF - Aricanduva / Vl. Formosa</t>
  </si>
  <si>
    <t>EM - Ermelino Matarazo</t>
  </si>
  <si>
    <t>GU - Guaianazes</t>
  </si>
  <si>
    <t>IQ - Itaquera</t>
  </si>
  <si>
    <t>IT - Itaim Paulista</t>
  </si>
  <si>
    <t>MO - Móoca</t>
  </si>
  <si>
    <t>MP - São Miguel Paulista</t>
  </si>
  <si>
    <t>PE - Penha</t>
  </si>
  <si>
    <t>SM - São Mateus</t>
  </si>
  <si>
    <t>CT - Cidade Tiradentes</t>
  </si>
  <si>
    <t>VP - Vila Prudente</t>
  </si>
  <si>
    <t>PRECIPITAÇÃO MÉDIA - ZL</t>
  </si>
  <si>
    <t>Consolação (CGE)</t>
  </si>
  <si>
    <t>SE - Sé</t>
  </si>
  <si>
    <t>PRECIPITAÇÃO MÉDIA - ZC</t>
  </si>
  <si>
    <t>BT - Butantã</t>
  </si>
  <si>
    <t>LA - Lapa</t>
  </si>
  <si>
    <t>PI - Pinheiros</t>
  </si>
  <si>
    <t>PRECIPITAÇÃO MÉDIA - ZO</t>
  </si>
  <si>
    <t>CL - Campo Limpo</t>
  </si>
  <si>
    <t>CS - Capela do Socorro</t>
  </si>
  <si>
    <t>IP - Ipiranga</t>
  </si>
  <si>
    <t>JÁ - Jabaquara</t>
  </si>
  <si>
    <t>SA - Santo Amaro</t>
  </si>
  <si>
    <t>VM - Vila Mariana</t>
  </si>
  <si>
    <t xml:space="preserve">PA - Parelheiros </t>
  </si>
  <si>
    <t>PRECIPITAÇÃO MÉDIA - ZS</t>
  </si>
  <si>
    <t>PRECIPITAÇÃO MÉDIA TOTAL</t>
  </si>
  <si>
    <t>OCORRÊNCIAS ALAGAMENTO</t>
  </si>
  <si>
    <t>LOCAL</t>
  </si>
  <si>
    <t>07h00</t>
  </si>
  <si>
    <t>13h00</t>
  </si>
  <si>
    <t>19h00</t>
  </si>
  <si>
    <t>00h00</t>
  </si>
  <si>
    <t>Acumulado</t>
  </si>
  <si>
    <t>PA - Parelheiros</t>
  </si>
  <si>
    <t>MB - M Boi Mirim</t>
  </si>
  <si>
    <t>JA - Jabaquara</t>
  </si>
  <si>
    <t>COMDEC - Carandirú</t>
  </si>
  <si>
    <t xml:space="preserve"> </t>
  </si>
  <si>
    <t>NORTE</t>
  </si>
  <si>
    <t>LESTE</t>
  </si>
  <si>
    <t>CENTRO</t>
  </si>
  <si>
    <t>OESTE</t>
  </si>
  <si>
    <t>SUL</t>
  </si>
  <si>
    <t>Chuva</t>
  </si>
  <si>
    <t>CV</t>
  </si>
  <si>
    <t>FO</t>
  </si>
  <si>
    <t>JT</t>
  </si>
  <si>
    <t>MG</t>
  </si>
  <si>
    <t>PJ</t>
  </si>
  <si>
    <t>PR</t>
  </si>
  <si>
    <t>ST</t>
  </si>
  <si>
    <t>COMDEC</t>
  </si>
  <si>
    <t>AF</t>
  </si>
  <si>
    <t>EM</t>
  </si>
  <si>
    <t>GU</t>
  </si>
  <si>
    <t>IQ</t>
  </si>
  <si>
    <t>IT</t>
  </si>
  <si>
    <t>MO</t>
  </si>
  <si>
    <t>MP</t>
  </si>
  <si>
    <t>PE</t>
  </si>
  <si>
    <t>SM</t>
  </si>
  <si>
    <t>CT</t>
  </si>
  <si>
    <t>VP</t>
  </si>
  <si>
    <t>CGE</t>
  </si>
  <si>
    <t>SE</t>
  </si>
  <si>
    <t>BT</t>
  </si>
  <si>
    <t>LA</t>
  </si>
  <si>
    <t>PI</t>
  </si>
  <si>
    <t>MB</t>
  </si>
  <si>
    <t>CL</t>
  </si>
  <si>
    <t>CS</t>
  </si>
  <si>
    <t>IP</t>
  </si>
  <si>
    <t>JA</t>
  </si>
  <si>
    <t>SA</t>
  </si>
  <si>
    <t>VM</t>
  </si>
  <si>
    <t>PA</t>
  </si>
  <si>
    <t>Subs</t>
  </si>
  <si>
    <t>AD - Cidade Ademar</t>
  </si>
  <si>
    <t>AD</t>
  </si>
  <si>
    <t>ABR</t>
  </si>
  <si>
    <t>Média</t>
  </si>
  <si>
    <t>EM - Ermelino Matarazzo</t>
  </si>
  <si>
    <t>BOLETIM PLUVIOMÉTRICO MENSAL - ABRIL - 2014</t>
  </si>
  <si>
    <t>São Paulo 01 de abril de 2014</t>
  </si>
  <si>
    <t>São Paulo 02 de abril de 2014</t>
  </si>
  <si>
    <t>São Paulo 03 de abril de 2014</t>
  </si>
  <si>
    <t>São Paulo 04 de abril de 2014</t>
  </si>
  <si>
    <t>São Paulo 05 de abril de 2014</t>
  </si>
  <si>
    <t>São Paulo 06 de abril de 2014</t>
  </si>
  <si>
    <t>São Paulo 07 de abril de 2014</t>
  </si>
  <si>
    <t>São Paulo 08 de abril de 2014</t>
  </si>
  <si>
    <t>São Paulo 09 de abril de 2014</t>
  </si>
  <si>
    <t>São Paulo 10 de abril de 2014</t>
  </si>
  <si>
    <t>São Paulo 11 de abril de 2014</t>
  </si>
  <si>
    <t>São Paulo 12 de abril de 2014</t>
  </si>
  <si>
    <t>São Paulo 13 de abril de 2014</t>
  </si>
  <si>
    <t>São Paulo 14 de abril de 2014</t>
  </si>
  <si>
    <t>São Paulo 15 de abril de 2014</t>
  </si>
  <si>
    <t>São Paulo 16 de abril de 2014</t>
  </si>
  <si>
    <t>São Paulo 17 de abril de 2014</t>
  </si>
  <si>
    <t>São Paulo 18 de abril de 2014</t>
  </si>
  <si>
    <t>São Paulo 19 de abril de 2014</t>
  </si>
  <si>
    <t>São Paulo 20 de abril de 2014</t>
  </si>
  <si>
    <t>São Paulo 21 de abril de 2014</t>
  </si>
  <si>
    <t>São Paulo 22 de abril de 2014</t>
  </si>
  <si>
    <t>São Paulo 23 de abril de 2014</t>
  </si>
  <si>
    <t>São Paulo 24 de abril de 2014</t>
  </si>
  <si>
    <t>São Paulo 25 de abril de 2014</t>
  </si>
  <si>
    <t>São Paulo 26 de abril de 2014</t>
  </si>
  <si>
    <t>São Paulo 27 de abril de 2014</t>
  </si>
  <si>
    <t>São Paulo 28 de abril de 2014</t>
  </si>
  <si>
    <t>São Paulo 29 de abril de 2014</t>
  </si>
  <si>
    <t>São Paulo 30 de abril de 2014</t>
  </si>
  <si>
    <t>QUEDA DE ÁRVORES</t>
  </si>
  <si>
    <t>Precipitação por mês de 1995 a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</si>
</sst>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0"/>
    <numFmt numFmtId="166" formatCode="0.0000"/>
  </numFmts>
  <fonts count="19" x14ac:knownFonts="1">
    <font>
      <sz val="10"/>
      <name val="Arial"/>
      <family val="2"/>
    </font>
    <font>
      <b/>
      <sz val="16"/>
      <color indexed="18"/>
      <name val="Arial"/>
      <family val="2"/>
    </font>
    <font>
      <b/>
      <sz val="14"/>
      <color indexed="18"/>
      <name val="Arial"/>
      <family val="2"/>
    </font>
    <font>
      <sz val="10"/>
      <color indexed="1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u/>
      <sz val="14"/>
      <color indexed="48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48"/>
        <bgColor indexed="30"/>
      </patternFill>
    </fill>
    <fill>
      <patternFill patternType="solid">
        <fgColor indexed="9"/>
        <bgColor indexed="26"/>
      </patternFill>
    </fill>
    <fill>
      <patternFill patternType="solid">
        <fgColor indexed="18"/>
        <bgColor indexed="32"/>
      </patternFill>
    </fill>
    <fill>
      <patternFill patternType="solid">
        <fgColor indexed="52"/>
        <bgColor indexed="51"/>
      </patternFill>
    </fill>
    <fill>
      <patternFill patternType="solid">
        <fgColor indexed="63"/>
        <bgColor indexed="59"/>
      </patternFill>
    </fill>
    <fill>
      <patternFill patternType="solid">
        <fgColor indexed="22"/>
        <bgColor indexed="31"/>
      </patternFill>
    </fill>
    <fill>
      <patternFill patternType="solid">
        <fgColor indexed="8"/>
        <bgColor indexed="58"/>
      </patternFill>
    </fill>
    <fill>
      <patternFill patternType="solid">
        <fgColor indexed="4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00B050"/>
        <bgColor indexed="30"/>
      </patternFill>
    </fill>
    <fill>
      <patternFill patternType="solid">
        <fgColor rgb="FF00B050"/>
        <bgColor indexed="51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/>
    </xf>
    <xf numFmtId="0" fontId="8" fillId="0" borderId="0" xfId="0" applyFont="1" applyProtection="1"/>
    <xf numFmtId="0" fontId="8" fillId="0" borderId="0" xfId="0" applyFont="1"/>
    <xf numFmtId="0" fontId="7" fillId="3" borderId="0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Font="1" applyProtection="1"/>
    <xf numFmtId="0" fontId="5" fillId="3" borderId="0" xfId="0" applyFont="1" applyFill="1" applyBorder="1"/>
    <xf numFmtId="164" fontId="0" fillId="3" borderId="0" xfId="0" applyNumberFormat="1" applyFont="1" applyFill="1" applyBorder="1"/>
    <xf numFmtId="0" fontId="5" fillId="0" borderId="1" xfId="0" applyFont="1" applyFill="1" applyBorder="1"/>
    <xf numFmtId="0" fontId="0" fillId="3" borderId="0" xfId="0" applyFont="1" applyFill="1" applyBorder="1"/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center"/>
    </xf>
    <xf numFmtId="0" fontId="5" fillId="0" borderId="2" xfId="0" applyFont="1" applyFill="1" applyBorder="1"/>
    <xf numFmtId="0" fontId="5" fillId="0" borderId="0" xfId="0" applyFont="1" applyProtection="1"/>
    <xf numFmtId="0" fontId="5" fillId="0" borderId="3" xfId="0" applyFont="1" applyFill="1" applyBorder="1"/>
    <xf numFmtId="0" fontId="6" fillId="4" borderId="1" xfId="0" applyFont="1" applyFill="1" applyBorder="1" applyAlignment="1">
      <alignment horizontal="left"/>
    </xf>
    <xf numFmtId="164" fontId="6" fillId="4" borderId="1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164" fontId="6" fillId="3" borderId="0" xfId="0" applyNumberFormat="1" applyFont="1" applyFill="1" applyBorder="1"/>
    <xf numFmtId="0" fontId="6" fillId="5" borderId="1" xfId="0" applyFont="1" applyFill="1" applyBorder="1" applyAlignment="1">
      <alignment horizontal="center"/>
    </xf>
    <xf numFmtId="1" fontId="6" fillId="5" borderId="1" xfId="0" applyNumberFormat="1" applyFont="1" applyFill="1" applyBorder="1" applyAlignment="1">
      <alignment horizontal="center"/>
    </xf>
    <xf numFmtId="0" fontId="6" fillId="3" borderId="0" xfId="0" applyFont="1" applyFill="1" applyBorder="1"/>
    <xf numFmtId="0" fontId="6" fillId="2" borderId="1" xfId="0" applyFont="1" applyFill="1" applyBorder="1" applyAlignment="1">
      <alignment horizontal="center"/>
    </xf>
    <xf numFmtId="0" fontId="0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6" fillId="6" borderId="1" xfId="0" applyFont="1" applyFill="1" applyBorder="1" applyAlignment="1">
      <alignment horizontal="center"/>
    </xf>
    <xf numFmtId="20" fontId="6" fillId="6" borderId="1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5" fillId="7" borderId="1" xfId="0" applyFont="1" applyFill="1" applyBorder="1"/>
    <xf numFmtId="164" fontId="5" fillId="7" borderId="3" xfId="0" applyNumberFormat="1" applyFont="1" applyFill="1" applyBorder="1" applyAlignment="1">
      <alignment horizontal="center"/>
    </xf>
    <xf numFmtId="164" fontId="5" fillId="7" borderId="1" xfId="0" applyNumberFormat="1" applyFont="1" applyFill="1" applyBorder="1" applyAlignment="1">
      <alignment horizontal="center"/>
    </xf>
    <xf numFmtId="164" fontId="0" fillId="0" borderId="0" xfId="0" applyNumberFormat="1" applyFill="1" applyBorder="1"/>
    <xf numFmtId="0" fontId="6" fillId="8" borderId="1" xfId="0" applyFont="1" applyFill="1" applyBorder="1" applyAlignment="1">
      <alignment horizontal="left"/>
    </xf>
    <xf numFmtId="164" fontId="6" fillId="8" borderId="1" xfId="0" applyNumberFormat="1" applyFont="1" applyFill="1" applyBorder="1" applyAlignment="1">
      <alignment horizontal="center"/>
    </xf>
    <xf numFmtId="0" fontId="0" fillId="0" borderId="0" xfId="0" applyFont="1" applyBorder="1"/>
    <xf numFmtId="0" fontId="5" fillId="0" borderId="0" xfId="0" applyFont="1" applyAlignment="1">
      <alignment horizontal="right"/>
    </xf>
    <xf numFmtId="0" fontId="11" fillId="0" borderId="0" xfId="0" applyFont="1"/>
    <xf numFmtId="164" fontId="0" fillId="0" borderId="1" xfId="0" applyNumberFormat="1" applyFill="1" applyBorder="1" applyAlignment="1">
      <alignment horizontal="center"/>
    </xf>
    <xf numFmtId="0" fontId="4" fillId="0" borderId="0" xfId="0" applyFont="1" applyFill="1" applyBorder="1"/>
    <xf numFmtId="0" fontId="0" fillId="0" borderId="0" xfId="0" applyBorder="1"/>
    <xf numFmtId="164" fontId="0" fillId="0" borderId="0" xfId="0" applyNumberFormat="1" applyBorder="1"/>
    <xf numFmtId="164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164" fontId="0" fillId="0" borderId="0" xfId="0" applyNumberFormat="1"/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/>
    <xf numFmtId="0" fontId="0" fillId="0" borderId="0" xfId="0" applyFont="1" applyFill="1"/>
    <xf numFmtId="0" fontId="11" fillId="0" borderId="0" xfId="0" applyFont="1" applyFill="1"/>
    <xf numFmtId="164" fontId="0" fillId="0" borderId="0" xfId="0" applyNumberFormat="1" applyFill="1" applyBorder="1" applyAlignment="1">
      <alignment horizontal="center"/>
    </xf>
    <xf numFmtId="0" fontId="14" fillId="0" borderId="0" xfId="0" applyFont="1" applyFill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64" fontId="14" fillId="0" borderId="0" xfId="0" applyNumberFormat="1" applyFont="1" applyProtection="1"/>
    <xf numFmtId="0" fontId="0" fillId="0" borderId="4" xfId="0" applyBorder="1"/>
    <xf numFmtId="164" fontId="0" fillId="0" borderId="4" xfId="0" applyNumberFormat="1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4" xfId="0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64" fontId="0" fillId="0" borderId="4" xfId="0" applyNumberFormat="1" applyFill="1" applyBorder="1" applyAlignment="1">
      <alignment horizontal="left"/>
    </xf>
    <xf numFmtId="164" fontId="6" fillId="9" borderId="1" xfId="0" applyNumberFormat="1" applyFont="1" applyFill="1" applyBorder="1" applyAlignment="1">
      <alignment horizontal="center"/>
    </xf>
    <xf numFmtId="0" fontId="14" fillId="0" borderId="0" xfId="0" applyFont="1" applyFill="1" applyBorder="1"/>
    <xf numFmtId="166" fontId="0" fillId="0" borderId="0" xfId="0" applyNumberFormat="1" applyFont="1" applyFill="1" applyBorder="1" applyAlignment="1">
      <alignment horizontal="center"/>
    </xf>
    <xf numFmtId="0" fontId="14" fillId="0" borderId="5" xfId="0" applyFont="1" applyFill="1" applyBorder="1"/>
    <xf numFmtId="164" fontId="14" fillId="0" borderId="5" xfId="0" applyNumberFormat="1" applyFont="1" applyFill="1" applyBorder="1" applyAlignment="1">
      <alignment horizontal="center"/>
    </xf>
    <xf numFmtId="0" fontId="5" fillId="0" borderId="5" xfId="0" applyFont="1" applyFill="1" applyBorder="1"/>
    <xf numFmtId="0" fontId="14" fillId="0" borderId="0" xfId="0" applyFont="1"/>
    <xf numFmtId="0" fontId="5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164" fontId="5" fillId="0" borderId="0" xfId="0" applyNumberFormat="1" applyFont="1" applyFill="1"/>
    <xf numFmtId="164" fontId="0" fillId="0" borderId="3" xfId="0" applyNumberFormat="1" applyFont="1" applyFill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0" fontId="6" fillId="5" borderId="1" xfId="0" applyFont="1" applyFill="1" applyBorder="1"/>
    <xf numFmtId="0" fontId="6" fillId="4" borderId="1" xfId="0" applyFont="1" applyFill="1" applyBorder="1" applyAlignment="1">
      <alignment horizontal="center"/>
    </xf>
    <xf numFmtId="0" fontId="6" fillId="10" borderId="6" xfId="0" applyFont="1" applyFill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6" fillId="10" borderId="6" xfId="0" applyFont="1" applyFill="1" applyBorder="1" applyAlignment="1">
      <alignment horizontal="center"/>
    </xf>
    <xf numFmtId="0" fontId="5" fillId="0" borderId="1" xfId="0" applyFont="1" applyFill="1" applyBorder="1" applyAlignment="1"/>
    <xf numFmtId="164" fontId="14" fillId="0" borderId="1" xfId="0" applyNumberFormat="1" applyFont="1" applyFill="1" applyBorder="1" applyAlignment="1">
      <alignment horizontal="center"/>
    </xf>
    <xf numFmtId="0" fontId="14" fillId="0" borderId="0" xfId="0" applyFont="1" applyFill="1" applyAlignment="1"/>
    <xf numFmtId="0" fontId="14" fillId="0" borderId="0" xfId="0" applyFont="1" applyFill="1" applyBorder="1" applyAlignment="1"/>
    <xf numFmtId="0" fontId="14" fillId="0" borderId="0" xfId="0" applyFont="1" applyAlignment="1"/>
    <xf numFmtId="0" fontId="17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164" fontId="5" fillId="0" borderId="6" xfId="0" applyNumberFormat="1" applyFont="1" applyBorder="1" applyAlignment="1">
      <alignment horizontal="center"/>
    </xf>
    <xf numFmtId="0" fontId="5" fillId="11" borderId="1" xfId="0" applyFont="1" applyFill="1" applyBorder="1"/>
    <xf numFmtId="164" fontId="5" fillId="11" borderId="3" xfId="0" applyNumberFormat="1" applyFont="1" applyFill="1" applyBorder="1" applyAlignment="1">
      <alignment horizontal="center"/>
    </xf>
    <xf numFmtId="164" fontId="5" fillId="11" borderId="1" xfId="0" applyNumberFormat="1" applyFont="1" applyFill="1" applyBorder="1" applyAlignment="1">
      <alignment horizontal="center"/>
    </xf>
    <xf numFmtId="0" fontId="5" fillId="0" borderId="0" xfId="0" applyFont="1" applyBorder="1"/>
    <xf numFmtId="0" fontId="6" fillId="12" borderId="6" xfId="0" applyNumberFormat="1" applyFont="1" applyFill="1" applyBorder="1" applyAlignment="1">
      <alignment horizontal="center"/>
    </xf>
    <xf numFmtId="0" fontId="6" fillId="13" borderId="6" xfId="0" applyNumberFormat="1" applyFon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0" fontId="6" fillId="10" borderId="7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6" fillId="14" borderId="1" xfId="0" applyFont="1" applyFill="1" applyBorder="1" applyAlignment="1">
      <alignment horizontal="center"/>
    </xf>
    <xf numFmtId="1" fontId="6" fillId="15" borderId="1" xfId="0" applyNumberFormat="1" applyFont="1" applyFill="1" applyBorder="1" applyAlignment="1">
      <alignment horizontal="center"/>
    </xf>
    <xf numFmtId="164" fontId="0" fillId="16" borderId="1" xfId="0" applyNumberFormat="1" applyFont="1" applyFill="1" applyBorder="1" applyAlignment="1">
      <alignment horizontal="center"/>
    </xf>
    <xf numFmtId="164" fontId="0" fillId="16" borderId="3" xfId="0" applyNumberFormat="1" applyFont="1" applyFill="1" applyBorder="1" applyAlignment="1">
      <alignment horizontal="center"/>
    </xf>
    <xf numFmtId="164" fontId="0" fillId="17" borderId="1" xfId="0" applyNumberFormat="1" applyFont="1" applyFill="1" applyBorder="1" applyAlignment="1">
      <alignment horizontal="center"/>
    </xf>
    <xf numFmtId="164" fontId="0" fillId="18" borderId="1" xfId="0" applyNumberFormat="1" applyFont="1" applyFill="1" applyBorder="1" applyAlignment="1">
      <alignment horizontal="center"/>
    </xf>
    <xf numFmtId="164" fontId="0" fillId="17" borderId="3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6" fillId="10" borderId="8" xfId="0" applyFont="1" applyFill="1" applyBorder="1" applyAlignment="1">
      <alignment horizontal="center" vertical="center"/>
    </xf>
    <xf numFmtId="0" fontId="16" fillId="10" borderId="9" xfId="0" applyFont="1" applyFill="1" applyBorder="1" applyAlignment="1">
      <alignment horizontal="center" vertical="center"/>
    </xf>
    <xf numFmtId="0" fontId="6" fillId="10" borderId="10" xfId="0" applyFont="1" applyFill="1" applyBorder="1" applyAlignment="1">
      <alignment horizontal="center"/>
    </xf>
    <xf numFmtId="0" fontId="6" fillId="10" borderId="11" xfId="0" applyFont="1" applyFill="1" applyBorder="1" applyAlignment="1">
      <alignment horizontal="center"/>
    </xf>
    <xf numFmtId="0" fontId="6" fillId="10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hartsheet" Target="chartsheets/sheet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hartsheet" Target="chartsheets/sheet1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hartsheet" Target="chartsheets/sheet5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hartsheet" Target="chartsheets/sheet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hartsheet" Target="chart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Precipitação em São Paulo (1995-2014) - Abril</a:t>
            </a:r>
          </a:p>
        </c:rich>
      </c:tx>
      <c:layout>
        <c:manualLayout>
          <c:xMode val="edge"/>
          <c:yMode val="edge"/>
          <c:x val="0.22604166666666667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72222222222222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clima!$F$15</c:f>
              <c:strCache>
                <c:ptCount val="1"/>
                <c:pt idx="0">
                  <c:v>ABR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clima!$G$14:$Z$14</c:f>
              <c:numCache>
                <c:formatCode>General</c:formatCode>
                <c:ptCount val="2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</c:numCache>
            </c:numRef>
          </c:cat>
          <c:val>
            <c:numRef>
              <c:f>clima!$G$15:$Z$15</c:f>
              <c:numCache>
                <c:formatCode>0.0</c:formatCode>
                <c:ptCount val="20"/>
                <c:pt idx="0">
                  <c:v>64.599999999999994</c:v>
                </c:pt>
                <c:pt idx="1">
                  <c:v>41.9</c:v>
                </c:pt>
                <c:pt idx="2">
                  <c:v>32.6</c:v>
                </c:pt>
                <c:pt idx="3">
                  <c:v>64.599999999999994</c:v>
                </c:pt>
                <c:pt idx="4">
                  <c:v>44.5</c:v>
                </c:pt>
                <c:pt idx="5">
                  <c:v>3.5</c:v>
                </c:pt>
                <c:pt idx="6">
                  <c:v>33.4</c:v>
                </c:pt>
                <c:pt idx="7">
                  <c:v>41.9</c:v>
                </c:pt>
                <c:pt idx="8">
                  <c:v>46.4</c:v>
                </c:pt>
                <c:pt idx="9">
                  <c:v>127.3</c:v>
                </c:pt>
                <c:pt idx="10">
                  <c:v>81</c:v>
                </c:pt>
                <c:pt idx="11">
                  <c:v>43.5</c:v>
                </c:pt>
                <c:pt idx="12">
                  <c:v>70.7</c:v>
                </c:pt>
                <c:pt idx="13">
                  <c:v>93.1</c:v>
                </c:pt>
                <c:pt idx="14">
                  <c:v>46.2</c:v>
                </c:pt>
                <c:pt idx="15">
                  <c:v>104</c:v>
                </c:pt>
                <c:pt idx="16">
                  <c:v>101.4</c:v>
                </c:pt>
                <c:pt idx="17">
                  <c:v>145.30000000000001</c:v>
                </c:pt>
                <c:pt idx="18">
                  <c:v>80.599999999999994</c:v>
                </c:pt>
                <c:pt idx="19">
                  <c:v>72.023030303030325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099304"/>
        <c:axId val="452891168"/>
      </c:barChart>
      <c:lineChart>
        <c:grouping val="standard"/>
        <c:varyColors val="0"/>
        <c:ser>
          <c:idx val="2"/>
          <c:order val="1"/>
          <c:tx>
            <c:strRef>
              <c:f>clima!$F$16</c:f>
              <c:strCache>
                <c:ptCount val="1"/>
                <c:pt idx="0">
                  <c:v>CGE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val>
            <c:numRef>
              <c:f>clima!$G$16:$Z$16</c:f>
              <c:numCache>
                <c:formatCode>0.0</c:formatCode>
                <c:ptCount val="20"/>
                <c:pt idx="0">
                  <c:v>66.65789473684211</c:v>
                </c:pt>
                <c:pt idx="1">
                  <c:v>66.65789473684211</c:v>
                </c:pt>
                <c:pt idx="2">
                  <c:v>66.65789473684211</c:v>
                </c:pt>
                <c:pt idx="3">
                  <c:v>66.65789473684211</c:v>
                </c:pt>
                <c:pt idx="4">
                  <c:v>66.65789473684211</c:v>
                </c:pt>
                <c:pt idx="5">
                  <c:v>66.65789473684211</c:v>
                </c:pt>
                <c:pt idx="6">
                  <c:v>66.65789473684211</c:v>
                </c:pt>
                <c:pt idx="7">
                  <c:v>66.65789473684211</c:v>
                </c:pt>
                <c:pt idx="8">
                  <c:v>66.65789473684211</c:v>
                </c:pt>
                <c:pt idx="9">
                  <c:v>66.65789473684211</c:v>
                </c:pt>
                <c:pt idx="10">
                  <c:v>66.65789473684211</c:v>
                </c:pt>
                <c:pt idx="11">
                  <c:v>66.65789473684211</c:v>
                </c:pt>
                <c:pt idx="12">
                  <c:v>66.65789473684211</c:v>
                </c:pt>
                <c:pt idx="13">
                  <c:v>66.65789473684211</c:v>
                </c:pt>
                <c:pt idx="14">
                  <c:v>66.65789473684211</c:v>
                </c:pt>
                <c:pt idx="15">
                  <c:v>66.65789473684211</c:v>
                </c:pt>
                <c:pt idx="16">
                  <c:v>66.65789473684211</c:v>
                </c:pt>
                <c:pt idx="17">
                  <c:v>66.65789473684211</c:v>
                </c:pt>
                <c:pt idx="18">
                  <c:v>66.65789473684211</c:v>
                </c:pt>
                <c:pt idx="19">
                  <c:v>66.65789473684211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099304"/>
        <c:axId val="452891168"/>
      </c:lineChart>
      <c:catAx>
        <c:axId val="453099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Ano</a:t>
                </a:r>
              </a:p>
            </c:rich>
          </c:tx>
          <c:layout>
            <c:manualLayout>
              <c:xMode val="edge"/>
              <c:yMode val="edge"/>
              <c:x val="0.46250000000000002"/>
              <c:y val="0.93771043771043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52891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52891168"/>
        <c:scaling>
          <c:orientation val="minMax"/>
          <c:max val="1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468013468013467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53099304"/>
        <c:crosses val="autoZero"/>
        <c:crossBetween val="between"/>
        <c:majorUnit val="50"/>
        <c:min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Dias com chuva - Abril 2014</a:t>
            </a:r>
          </a:p>
        </c:rich>
      </c:tx>
      <c:layout>
        <c:manualLayout>
          <c:xMode val="edge"/>
          <c:yMode val="edge"/>
          <c:x val="0.33020833333333333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45833333333333E-2"/>
          <c:y val="0.14478114478114479"/>
          <c:w val="0.90625"/>
          <c:h val="0.74747474747474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clima!$A$3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clima!$B$2:$AE$2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clima!$B$3:$AE$3</c:f>
              <c:numCache>
                <c:formatCode>0.0</c:formatCode>
                <c:ptCount val="30"/>
                <c:pt idx="0">
                  <c:v>4.4772727272727275</c:v>
                </c:pt>
                <c:pt idx="1">
                  <c:v>5.4545454545454543E-2</c:v>
                </c:pt>
                <c:pt idx="2">
                  <c:v>0.16969696969696968</c:v>
                </c:pt>
                <c:pt idx="3">
                  <c:v>0.52727272727272723</c:v>
                </c:pt>
                <c:pt idx="10">
                  <c:v>1.3242424242424242</c:v>
                </c:pt>
                <c:pt idx="11">
                  <c:v>37.545454545454547</c:v>
                </c:pt>
                <c:pt idx="12">
                  <c:v>3.6090909090909085</c:v>
                </c:pt>
                <c:pt idx="13">
                  <c:v>7.8787878787878809E-2</c:v>
                </c:pt>
                <c:pt idx="14">
                  <c:v>21.581212121212118</c:v>
                </c:pt>
                <c:pt idx="15">
                  <c:v>0.95757575757575741</c:v>
                </c:pt>
                <c:pt idx="18">
                  <c:v>0.46363636363636362</c:v>
                </c:pt>
                <c:pt idx="19">
                  <c:v>0.72757575757575743</c:v>
                </c:pt>
                <c:pt idx="20" formatCode="0.00">
                  <c:v>3.0303030303030304E-2</c:v>
                </c:pt>
                <c:pt idx="23">
                  <c:v>0.38848484848484843</c:v>
                </c:pt>
                <c:pt idx="24">
                  <c:v>8.787878787878789E-2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62832"/>
        <c:axId val="454024880"/>
      </c:barChart>
      <c:catAx>
        <c:axId val="455762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Dia</a:t>
                </a:r>
              </a:p>
            </c:rich>
          </c:tx>
          <c:layout>
            <c:manualLayout>
              <c:xMode val="edge"/>
              <c:yMode val="edge"/>
              <c:x val="0.49479166666666669"/>
              <c:y val="0.937710437710437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54024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54024880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60269360269360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55762832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Acumulado diário de chuva 2014 x 2013 - Abril</a:t>
            </a:r>
          </a:p>
        </c:rich>
      </c:tx>
      <c:layout>
        <c:manualLayout>
          <c:xMode val="edge"/>
          <c:yMode val="edge"/>
          <c:x val="0.21979166666666666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54166666666667"/>
          <c:h val="0.71717171717171713"/>
        </c:manualLayout>
      </c:layout>
      <c:lineChart>
        <c:grouping val="standard"/>
        <c:varyColors val="0"/>
        <c:ser>
          <c:idx val="1"/>
          <c:order val="2"/>
          <c:tx>
            <c:strRef>
              <c:f>clima!$A$9</c:f>
              <c:strCache>
                <c:ptCount val="1"/>
                <c:pt idx="0">
                  <c:v>2013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spPr>
              <a:solidFill>
                <a:srgbClr val="FFFFFF"/>
              </a:solidFill>
              <a:ln w="3175">
                <a:solidFill>
                  <a:srgbClr val="008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8000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clima!$B$7:$AF$7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clima!$B$9:$AE$9</c:f>
              <c:numCache>
                <c:formatCode>0.0</c:formatCode>
                <c:ptCount val="30"/>
                <c:pt idx="0">
                  <c:v>0</c:v>
                </c:pt>
                <c:pt idx="1">
                  <c:v>0.22000000000000006</c:v>
                </c:pt>
                <c:pt idx="2">
                  <c:v>8.5654545454545445</c:v>
                </c:pt>
                <c:pt idx="3">
                  <c:v>8.6715151515151501</c:v>
                </c:pt>
                <c:pt idx="4">
                  <c:v>23.926060606060606</c:v>
                </c:pt>
                <c:pt idx="5">
                  <c:v>23.926060606060606</c:v>
                </c:pt>
                <c:pt idx="6">
                  <c:v>28.901818181818182</c:v>
                </c:pt>
                <c:pt idx="7">
                  <c:v>30.823030303030304</c:v>
                </c:pt>
                <c:pt idx="8">
                  <c:v>30.880606060606063</c:v>
                </c:pt>
                <c:pt idx="9">
                  <c:v>30.880606060606063</c:v>
                </c:pt>
                <c:pt idx="10">
                  <c:v>37.090606060606063</c:v>
                </c:pt>
                <c:pt idx="11">
                  <c:v>38.114848484848487</c:v>
                </c:pt>
                <c:pt idx="12">
                  <c:v>79.023636363636371</c:v>
                </c:pt>
                <c:pt idx="13">
                  <c:v>80.626666666666679</c:v>
                </c:pt>
                <c:pt idx="14">
                  <c:v>80.626666666666679</c:v>
                </c:pt>
                <c:pt idx="15">
                  <c:v>80.626666666666679</c:v>
                </c:pt>
                <c:pt idx="16">
                  <c:v>80.626666666666679</c:v>
                </c:pt>
                <c:pt idx="17">
                  <c:v>80.62969696969698</c:v>
                </c:pt>
                <c:pt idx="18">
                  <c:v>80.62969696969698</c:v>
                </c:pt>
                <c:pt idx="19">
                  <c:v>80.62969696969698</c:v>
                </c:pt>
                <c:pt idx="20">
                  <c:v>80.62969696969698</c:v>
                </c:pt>
                <c:pt idx="21">
                  <c:v>80.62969696969698</c:v>
                </c:pt>
                <c:pt idx="22">
                  <c:v>80.62969696969698</c:v>
                </c:pt>
                <c:pt idx="23">
                  <c:v>80.62969696969698</c:v>
                </c:pt>
                <c:pt idx="24">
                  <c:v>80.62969696969698</c:v>
                </c:pt>
                <c:pt idx="25">
                  <c:v>80.62969696969698</c:v>
                </c:pt>
                <c:pt idx="26">
                  <c:v>80.62969696969698</c:v>
                </c:pt>
                <c:pt idx="27">
                  <c:v>80.62969696969698</c:v>
                </c:pt>
                <c:pt idx="28">
                  <c:v>80.62969696969698</c:v>
                </c:pt>
                <c:pt idx="29">
                  <c:v>80.62969696969698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483896"/>
        <c:axId val="451484288"/>
      </c:lineChart>
      <c:lineChart>
        <c:grouping val="standard"/>
        <c:varyColors val="0"/>
        <c:ser>
          <c:idx val="0"/>
          <c:order val="0"/>
          <c:tx>
            <c:strRef>
              <c:f>clima!$A$8</c:f>
              <c:strCache>
                <c:ptCount val="1"/>
                <c:pt idx="0">
                  <c:v>2014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spPr>
              <a:solidFill>
                <a:srgbClr val="FFFFFF"/>
              </a:solidFill>
              <a:ln w="12700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clima!$B$7:$AE$7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clima!$B$8:$AE$8</c:f>
              <c:numCache>
                <c:formatCode>0.0</c:formatCode>
                <c:ptCount val="30"/>
                <c:pt idx="0">
                  <c:v>4.4772727272727275</c:v>
                </c:pt>
                <c:pt idx="1">
                  <c:v>4.5318181818181822</c:v>
                </c:pt>
                <c:pt idx="2">
                  <c:v>4.7015151515151521</c:v>
                </c:pt>
                <c:pt idx="3">
                  <c:v>5.2287878787878794</c:v>
                </c:pt>
                <c:pt idx="4">
                  <c:v>5.2287878787878794</c:v>
                </c:pt>
                <c:pt idx="5">
                  <c:v>5.2287878787878794</c:v>
                </c:pt>
                <c:pt idx="6">
                  <c:v>5.2287878787878794</c:v>
                </c:pt>
                <c:pt idx="7">
                  <c:v>5.2287878787878794</c:v>
                </c:pt>
                <c:pt idx="8">
                  <c:v>5.2287878787878794</c:v>
                </c:pt>
                <c:pt idx="9">
                  <c:v>5.2287878787878794</c:v>
                </c:pt>
                <c:pt idx="10">
                  <c:v>6.5530303030303036</c:v>
                </c:pt>
                <c:pt idx="11">
                  <c:v>44.098484848484851</c:v>
                </c:pt>
                <c:pt idx="12">
                  <c:v>47.707575757575761</c:v>
                </c:pt>
                <c:pt idx="13">
                  <c:v>47.786363636363639</c:v>
                </c:pt>
                <c:pt idx="14">
                  <c:v>69.367575757575764</c:v>
                </c:pt>
                <c:pt idx="15">
                  <c:v>70.325151515151518</c:v>
                </c:pt>
                <c:pt idx="16">
                  <c:v>70.325151515151518</c:v>
                </c:pt>
                <c:pt idx="17">
                  <c:v>70.325151515151518</c:v>
                </c:pt>
                <c:pt idx="18">
                  <c:v>70.788787878787886</c:v>
                </c:pt>
                <c:pt idx="19">
                  <c:v>71.51636363636365</c:v>
                </c:pt>
                <c:pt idx="20">
                  <c:v>71.546666666666681</c:v>
                </c:pt>
                <c:pt idx="21">
                  <c:v>71.546666666666681</c:v>
                </c:pt>
                <c:pt idx="22">
                  <c:v>71.546666666666681</c:v>
                </c:pt>
                <c:pt idx="23">
                  <c:v>71.935151515151531</c:v>
                </c:pt>
                <c:pt idx="24">
                  <c:v>72.023030303030325</c:v>
                </c:pt>
                <c:pt idx="25">
                  <c:v>72.023030303030325</c:v>
                </c:pt>
                <c:pt idx="26">
                  <c:v>72.023030303030325</c:v>
                </c:pt>
                <c:pt idx="27">
                  <c:v>72.023030303030325</c:v>
                </c:pt>
                <c:pt idx="28">
                  <c:v>72.023030303030325</c:v>
                </c:pt>
                <c:pt idx="29">
                  <c:v>72.023030303030325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clima!$A$10</c:f>
              <c:strCache>
                <c:ptCount val="1"/>
                <c:pt idx="0">
                  <c:v>CGE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clima!$B$7:$AE$7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clima!$B$10:$AE$10</c:f>
              <c:numCache>
                <c:formatCode>0.0</c:formatCode>
                <c:ptCount val="30"/>
                <c:pt idx="0">
                  <c:v>66.65789473684211</c:v>
                </c:pt>
                <c:pt idx="1">
                  <c:v>66.65789473684211</c:v>
                </c:pt>
                <c:pt idx="2">
                  <c:v>66.65789473684211</c:v>
                </c:pt>
                <c:pt idx="3">
                  <c:v>66.65789473684211</c:v>
                </c:pt>
                <c:pt idx="4">
                  <c:v>66.65789473684211</c:v>
                </c:pt>
                <c:pt idx="5">
                  <c:v>66.65789473684211</c:v>
                </c:pt>
                <c:pt idx="6">
                  <c:v>66.65789473684211</c:v>
                </c:pt>
                <c:pt idx="7">
                  <c:v>66.65789473684211</c:v>
                </c:pt>
                <c:pt idx="8">
                  <c:v>66.65789473684211</c:v>
                </c:pt>
                <c:pt idx="9">
                  <c:v>66.65789473684211</c:v>
                </c:pt>
                <c:pt idx="10">
                  <c:v>66.65789473684211</c:v>
                </c:pt>
                <c:pt idx="11">
                  <c:v>66.65789473684211</c:v>
                </c:pt>
                <c:pt idx="12">
                  <c:v>66.65789473684211</c:v>
                </c:pt>
                <c:pt idx="13">
                  <c:v>66.65789473684211</c:v>
                </c:pt>
                <c:pt idx="14">
                  <c:v>66.65789473684211</c:v>
                </c:pt>
                <c:pt idx="15">
                  <c:v>66.65789473684211</c:v>
                </c:pt>
                <c:pt idx="16">
                  <c:v>66.65789473684211</c:v>
                </c:pt>
                <c:pt idx="17">
                  <c:v>66.65789473684211</c:v>
                </c:pt>
                <c:pt idx="18">
                  <c:v>66.65789473684211</c:v>
                </c:pt>
                <c:pt idx="19">
                  <c:v>66.65789473684211</c:v>
                </c:pt>
                <c:pt idx="20">
                  <c:v>66.65789473684211</c:v>
                </c:pt>
                <c:pt idx="21">
                  <c:v>66.65789473684211</c:v>
                </c:pt>
                <c:pt idx="22">
                  <c:v>66.65789473684211</c:v>
                </c:pt>
                <c:pt idx="23">
                  <c:v>66.65789473684211</c:v>
                </c:pt>
                <c:pt idx="24">
                  <c:v>66.65789473684211</c:v>
                </c:pt>
                <c:pt idx="25">
                  <c:v>66.65789473684211</c:v>
                </c:pt>
                <c:pt idx="26">
                  <c:v>66.65789473684211</c:v>
                </c:pt>
                <c:pt idx="27">
                  <c:v>66.65789473684211</c:v>
                </c:pt>
                <c:pt idx="28">
                  <c:v>66.65789473684211</c:v>
                </c:pt>
                <c:pt idx="29">
                  <c:v>66.65789473684211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484680"/>
        <c:axId val="451485072"/>
      </c:lineChart>
      <c:catAx>
        <c:axId val="451483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1484288"/>
        <c:crosses val="autoZero"/>
        <c:auto val="0"/>
        <c:lblAlgn val="ctr"/>
        <c:lblOffset val="100"/>
        <c:noMultiLvlLbl val="0"/>
      </c:catAx>
      <c:valAx>
        <c:axId val="451484288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451483896"/>
        <c:crosses val="autoZero"/>
        <c:crossBetween val="between"/>
      </c:valAx>
      <c:catAx>
        <c:axId val="451484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Dia</a:t>
                </a:r>
              </a:p>
            </c:rich>
          </c:tx>
          <c:layout>
            <c:manualLayout>
              <c:xMode val="edge"/>
              <c:yMode val="edge"/>
              <c:x val="0.46666666666666667"/>
              <c:y val="0.914141414141414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51485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51485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45117845117845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51484680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91874999999999996"/>
          <c:y val="0.46801346801346799"/>
          <c:w val="7.8125E-2"/>
          <c:h val="7.4074074074074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Acumulado de chuva nas subprefeituras - Abril 2014</a:t>
            </a:r>
          </a:p>
        </c:rich>
      </c:tx>
      <c:layout>
        <c:manualLayout>
          <c:xMode val="edge"/>
          <c:yMode val="edge"/>
          <c:x val="0.18437500000000001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68350168350168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clima!$B$13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dLbl>
              <c:idx val="12"/>
              <c:spPr>
                <a:solidFill>
                  <a:srgbClr val="FFFFFF"/>
                </a:solidFill>
                <a:ln w="3175">
                  <a:solidFill>
                    <a:srgbClr val="003366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3175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clima!$A$14:$A$46</c:f>
              <c:strCache>
                <c:ptCount val="33"/>
                <c:pt idx="0">
                  <c:v>CV</c:v>
                </c:pt>
                <c:pt idx="1">
                  <c:v>FO</c:v>
                </c:pt>
                <c:pt idx="2">
                  <c:v>JT</c:v>
                </c:pt>
                <c:pt idx="3">
                  <c:v>MG</c:v>
                </c:pt>
                <c:pt idx="4">
                  <c:v>PJ</c:v>
                </c:pt>
                <c:pt idx="5">
                  <c:v>PR</c:v>
                </c:pt>
                <c:pt idx="6">
                  <c:v>ST</c:v>
                </c:pt>
                <c:pt idx="7">
                  <c:v>COMDEC</c:v>
                </c:pt>
                <c:pt idx="8">
                  <c:v>AF</c:v>
                </c:pt>
                <c:pt idx="9">
                  <c:v>EM</c:v>
                </c:pt>
                <c:pt idx="10">
                  <c:v>GU</c:v>
                </c:pt>
                <c:pt idx="11">
                  <c:v>IQ</c:v>
                </c:pt>
                <c:pt idx="12">
                  <c:v>IT</c:v>
                </c:pt>
                <c:pt idx="13">
                  <c:v>MO</c:v>
                </c:pt>
                <c:pt idx="14">
                  <c:v>MP</c:v>
                </c:pt>
                <c:pt idx="15">
                  <c:v>PE</c:v>
                </c:pt>
                <c:pt idx="16">
                  <c:v>SM</c:v>
                </c:pt>
                <c:pt idx="17">
                  <c:v>CT</c:v>
                </c:pt>
                <c:pt idx="18">
                  <c:v>VP</c:v>
                </c:pt>
                <c:pt idx="19">
                  <c:v>CGE</c:v>
                </c:pt>
                <c:pt idx="20">
                  <c:v>SE</c:v>
                </c:pt>
                <c:pt idx="21">
                  <c:v>BT</c:v>
                </c:pt>
                <c:pt idx="22">
                  <c:v>LA</c:v>
                </c:pt>
                <c:pt idx="23">
                  <c:v>PI</c:v>
                </c:pt>
                <c:pt idx="24">
                  <c:v>MB</c:v>
                </c:pt>
                <c:pt idx="25">
                  <c:v>CL</c:v>
                </c:pt>
                <c:pt idx="26">
                  <c:v>CS</c:v>
                </c:pt>
                <c:pt idx="27">
                  <c:v>IP</c:v>
                </c:pt>
                <c:pt idx="28">
                  <c:v>JA</c:v>
                </c:pt>
                <c:pt idx="29">
                  <c:v>SA</c:v>
                </c:pt>
                <c:pt idx="30">
                  <c:v>VM</c:v>
                </c:pt>
                <c:pt idx="31">
                  <c:v>PA</c:v>
                </c:pt>
                <c:pt idx="32">
                  <c:v>AD</c:v>
                </c:pt>
              </c:strCache>
            </c:strRef>
          </c:cat>
          <c:val>
            <c:numRef>
              <c:f>clima!$B$14:$B$46</c:f>
              <c:numCache>
                <c:formatCode>0.0</c:formatCode>
                <c:ptCount val="33"/>
                <c:pt idx="0">
                  <c:v>44.1</c:v>
                </c:pt>
                <c:pt idx="1">
                  <c:v>82.100000000000009</c:v>
                </c:pt>
                <c:pt idx="2">
                  <c:v>66.100000000000023</c:v>
                </c:pt>
                <c:pt idx="3">
                  <c:v>95.4</c:v>
                </c:pt>
                <c:pt idx="4">
                  <c:v>59.9</c:v>
                </c:pt>
                <c:pt idx="5">
                  <c:v>61.70000000000001</c:v>
                </c:pt>
                <c:pt idx="6">
                  <c:v>71.180000000000007</c:v>
                </c:pt>
                <c:pt idx="7">
                  <c:v>71.300000000000011</c:v>
                </c:pt>
                <c:pt idx="8">
                  <c:v>72.5</c:v>
                </c:pt>
                <c:pt idx="9">
                  <c:v>98.350000000000009</c:v>
                </c:pt>
                <c:pt idx="10">
                  <c:v>53.2</c:v>
                </c:pt>
                <c:pt idx="11">
                  <c:v>61.7</c:v>
                </c:pt>
                <c:pt idx="12">
                  <c:v>135.09999999999997</c:v>
                </c:pt>
                <c:pt idx="13">
                  <c:v>112</c:v>
                </c:pt>
                <c:pt idx="14">
                  <c:v>81.900000000000006</c:v>
                </c:pt>
                <c:pt idx="15">
                  <c:v>135.19999999999999</c:v>
                </c:pt>
                <c:pt idx="16">
                  <c:v>62.1</c:v>
                </c:pt>
                <c:pt idx="17">
                  <c:v>64.199999999999989</c:v>
                </c:pt>
                <c:pt idx="18">
                  <c:v>73.500000000000014</c:v>
                </c:pt>
                <c:pt idx="19">
                  <c:v>80.099999999999994</c:v>
                </c:pt>
                <c:pt idx="20">
                  <c:v>58.499999999999993</c:v>
                </c:pt>
                <c:pt idx="21">
                  <c:v>49.599999999999994</c:v>
                </c:pt>
                <c:pt idx="22">
                  <c:v>88.7</c:v>
                </c:pt>
                <c:pt idx="23">
                  <c:v>54.2</c:v>
                </c:pt>
                <c:pt idx="24">
                  <c:v>33.599999999999994</c:v>
                </c:pt>
                <c:pt idx="25">
                  <c:v>59.4</c:v>
                </c:pt>
                <c:pt idx="26">
                  <c:v>67.63000000000001</c:v>
                </c:pt>
                <c:pt idx="27">
                  <c:v>62.300000000000004</c:v>
                </c:pt>
                <c:pt idx="28">
                  <c:v>76.7</c:v>
                </c:pt>
                <c:pt idx="29">
                  <c:v>64.999999999999986</c:v>
                </c:pt>
                <c:pt idx="30">
                  <c:v>74.000000000000014</c:v>
                </c:pt>
                <c:pt idx="31">
                  <c:v>49.900000000000006</c:v>
                </c:pt>
                <c:pt idx="32">
                  <c:v>55.599999999999994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6337728"/>
        <c:axId val="456338120"/>
      </c:barChart>
      <c:lineChart>
        <c:grouping val="standard"/>
        <c:varyColors val="0"/>
        <c:ser>
          <c:idx val="2"/>
          <c:order val="1"/>
          <c:tx>
            <c:strRef>
              <c:f>clima!$C$13</c:f>
              <c:strCache>
                <c:ptCount val="1"/>
                <c:pt idx="0">
                  <c:v>CGE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clima!$A$14:$A$46</c:f>
              <c:strCache>
                <c:ptCount val="33"/>
                <c:pt idx="0">
                  <c:v>CV</c:v>
                </c:pt>
                <c:pt idx="1">
                  <c:v>FO</c:v>
                </c:pt>
                <c:pt idx="2">
                  <c:v>JT</c:v>
                </c:pt>
                <c:pt idx="3">
                  <c:v>MG</c:v>
                </c:pt>
                <c:pt idx="4">
                  <c:v>PJ</c:v>
                </c:pt>
                <c:pt idx="5">
                  <c:v>PR</c:v>
                </c:pt>
                <c:pt idx="6">
                  <c:v>ST</c:v>
                </c:pt>
                <c:pt idx="7">
                  <c:v>COMDEC</c:v>
                </c:pt>
                <c:pt idx="8">
                  <c:v>AF</c:v>
                </c:pt>
                <c:pt idx="9">
                  <c:v>EM</c:v>
                </c:pt>
                <c:pt idx="10">
                  <c:v>GU</c:v>
                </c:pt>
                <c:pt idx="11">
                  <c:v>IQ</c:v>
                </c:pt>
                <c:pt idx="12">
                  <c:v>IT</c:v>
                </c:pt>
                <c:pt idx="13">
                  <c:v>MO</c:v>
                </c:pt>
                <c:pt idx="14">
                  <c:v>MP</c:v>
                </c:pt>
                <c:pt idx="15">
                  <c:v>PE</c:v>
                </c:pt>
                <c:pt idx="16">
                  <c:v>SM</c:v>
                </c:pt>
                <c:pt idx="17">
                  <c:v>CT</c:v>
                </c:pt>
                <c:pt idx="18">
                  <c:v>VP</c:v>
                </c:pt>
                <c:pt idx="19">
                  <c:v>CGE</c:v>
                </c:pt>
                <c:pt idx="20">
                  <c:v>SE</c:v>
                </c:pt>
                <c:pt idx="21">
                  <c:v>BT</c:v>
                </c:pt>
                <c:pt idx="22">
                  <c:v>LA</c:v>
                </c:pt>
                <c:pt idx="23">
                  <c:v>PI</c:v>
                </c:pt>
                <c:pt idx="24">
                  <c:v>MB</c:v>
                </c:pt>
                <c:pt idx="25">
                  <c:v>CL</c:v>
                </c:pt>
                <c:pt idx="26">
                  <c:v>CS</c:v>
                </c:pt>
                <c:pt idx="27">
                  <c:v>IP</c:v>
                </c:pt>
                <c:pt idx="28">
                  <c:v>JA</c:v>
                </c:pt>
                <c:pt idx="29">
                  <c:v>SA</c:v>
                </c:pt>
                <c:pt idx="30">
                  <c:v>VM</c:v>
                </c:pt>
                <c:pt idx="31">
                  <c:v>PA</c:v>
                </c:pt>
                <c:pt idx="32">
                  <c:v>AD</c:v>
                </c:pt>
              </c:strCache>
            </c:strRef>
          </c:cat>
          <c:val>
            <c:numRef>
              <c:f>clima!$C$14:$C$46</c:f>
              <c:numCache>
                <c:formatCode>0.0</c:formatCode>
                <c:ptCount val="33"/>
                <c:pt idx="0">
                  <c:v>66.65789473684211</c:v>
                </c:pt>
                <c:pt idx="1">
                  <c:v>66.65789473684211</c:v>
                </c:pt>
                <c:pt idx="2">
                  <c:v>66.65789473684211</c:v>
                </c:pt>
                <c:pt idx="3">
                  <c:v>66.65789473684211</c:v>
                </c:pt>
                <c:pt idx="4">
                  <c:v>66.65789473684211</c:v>
                </c:pt>
                <c:pt idx="5">
                  <c:v>66.65789473684211</c:v>
                </c:pt>
                <c:pt idx="6">
                  <c:v>66.65789473684211</c:v>
                </c:pt>
                <c:pt idx="7">
                  <c:v>66.65789473684211</c:v>
                </c:pt>
                <c:pt idx="8">
                  <c:v>66.65789473684211</c:v>
                </c:pt>
                <c:pt idx="9">
                  <c:v>66.65789473684211</c:v>
                </c:pt>
                <c:pt idx="10">
                  <c:v>66.65789473684211</c:v>
                </c:pt>
                <c:pt idx="11">
                  <c:v>66.65789473684211</c:v>
                </c:pt>
                <c:pt idx="12">
                  <c:v>66.65789473684211</c:v>
                </c:pt>
                <c:pt idx="13">
                  <c:v>66.65789473684211</c:v>
                </c:pt>
                <c:pt idx="14">
                  <c:v>66.65789473684211</c:v>
                </c:pt>
                <c:pt idx="15">
                  <c:v>66.65789473684211</c:v>
                </c:pt>
                <c:pt idx="16">
                  <c:v>66.65789473684211</c:v>
                </c:pt>
                <c:pt idx="17">
                  <c:v>66.65789473684211</c:v>
                </c:pt>
                <c:pt idx="18">
                  <c:v>66.65789473684211</c:v>
                </c:pt>
                <c:pt idx="19">
                  <c:v>66.65789473684211</c:v>
                </c:pt>
                <c:pt idx="20">
                  <c:v>66.65789473684211</c:v>
                </c:pt>
                <c:pt idx="21">
                  <c:v>66.65789473684211</c:v>
                </c:pt>
                <c:pt idx="22">
                  <c:v>66.65789473684211</c:v>
                </c:pt>
                <c:pt idx="23">
                  <c:v>66.65789473684211</c:v>
                </c:pt>
                <c:pt idx="24">
                  <c:v>66.65789473684211</c:v>
                </c:pt>
                <c:pt idx="25">
                  <c:v>66.65789473684211</c:v>
                </c:pt>
                <c:pt idx="26">
                  <c:v>66.65789473684211</c:v>
                </c:pt>
                <c:pt idx="27">
                  <c:v>66.65789473684211</c:v>
                </c:pt>
                <c:pt idx="28">
                  <c:v>66.65789473684211</c:v>
                </c:pt>
                <c:pt idx="29">
                  <c:v>66.65789473684211</c:v>
                </c:pt>
                <c:pt idx="30">
                  <c:v>66.65789473684211</c:v>
                </c:pt>
                <c:pt idx="31">
                  <c:v>66.65789473684211</c:v>
                </c:pt>
                <c:pt idx="32">
                  <c:v>66.65789473684211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337728"/>
        <c:axId val="456338120"/>
      </c:lineChart>
      <c:lineChart>
        <c:grouping val="standard"/>
        <c:varyColors val="0"/>
        <c:ser>
          <c:idx val="3"/>
          <c:order val="2"/>
          <c:tx>
            <c:strRef>
              <c:f>clima!#REF!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clima!#REF!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338512"/>
        <c:axId val="456338904"/>
      </c:lineChart>
      <c:catAx>
        <c:axId val="456337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563381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56338120"/>
        <c:scaling>
          <c:orientation val="minMax"/>
          <c:max val="1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28282828282828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56337728"/>
        <c:crosses val="autoZero"/>
        <c:crossBetween val="between"/>
        <c:majorUnit val="50"/>
      </c:valAx>
      <c:catAx>
        <c:axId val="456338512"/>
        <c:scaling>
          <c:orientation val="minMax"/>
        </c:scaling>
        <c:delete val="1"/>
        <c:axPos val="b"/>
        <c:majorTickMark val="out"/>
        <c:minorTickMark val="none"/>
        <c:tickLblPos val="nextTo"/>
        <c:crossAx val="456338904"/>
        <c:crosses val="autoZero"/>
        <c:auto val="0"/>
        <c:lblAlgn val="ctr"/>
        <c:lblOffset val="100"/>
        <c:noMultiLvlLbl val="0"/>
      </c:catAx>
      <c:valAx>
        <c:axId val="4563389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563385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Precipitação por região - Abril 2014</a:t>
            </a:r>
          </a:p>
        </c:rich>
      </c:tx>
      <c:layout>
        <c:manualLayout>
          <c:xMode val="edge"/>
          <c:yMode val="edge"/>
          <c:x val="0.28645833333333331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750000000000006E-2"/>
          <c:y val="0.14478114478114479"/>
          <c:w val="0.8364583333333333"/>
          <c:h val="0.74747474747474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clima!$H$19</c:f>
              <c:strCache>
                <c:ptCount val="1"/>
                <c:pt idx="0">
                  <c:v>Média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3175">
                <a:solidFill>
                  <a:srgbClr val="003366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clima!$F$20:$G$24</c:f>
              <c:strCache>
                <c:ptCount val="5"/>
                <c:pt idx="0">
                  <c:v>NORTE</c:v>
                </c:pt>
                <c:pt idx="1">
                  <c:v>LESTE</c:v>
                </c:pt>
                <c:pt idx="2">
                  <c:v>CENTRO</c:v>
                </c:pt>
                <c:pt idx="3">
                  <c:v>OESTE</c:v>
                </c:pt>
                <c:pt idx="4">
                  <c:v>SUL</c:v>
                </c:pt>
              </c:strCache>
            </c:strRef>
          </c:cat>
          <c:val>
            <c:numRef>
              <c:f>clima!$H$20:$H$24</c:f>
              <c:numCache>
                <c:formatCode>0.0</c:formatCode>
                <c:ptCount val="5"/>
                <c:pt idx="0">
                  <c:v>68.972499999999997</c:v>
                </c:pt>
                <c:pt idx="1">
                  <c:v>86.340909090909065</c:v>
                </c:pt>
                <c:pt idx="2">
                  <c:v>69.3</c:v>
                </c:pt>
                <c:pt idx="3">
                  <c:v>64.166666666666671</c:v>
                </c:pt>
                <c:pt idx="4">
                  <c:v>60.458888888888886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673200"/>
        <c:axId val="455673592"/>
      </c:barChart>
      <c:lineChart>
        <c:grouping val="standard"/>
        <c:varyColors val="0"/>
        <c:ser>
          <c:idx val="3"/>
          <c:order val="1"/>
          <c:tx>
            <c:strRef>
              <c:f>clima!$I$19</c:f>
              <c:strCache>
                <c:ptCount val="1"/>
                <c:pt idx="0">
                  <c:v>CGE</c:v>
                </c:pt>
              </c:strCache>
            </c:strRef>
          </c:tx>
          <c:spPr>
            <a:ln w="25400">
              <a:solidFill>
                <a:srgbClr val="FF9900"/>
              </a:solidFill>
            </a:ln>
          </c:spPr>
          <c:marker>
            <c:symbol val="none"/>
          </c:marker>
          <c:cat>
            <c:strRef>
              <c:f>clima!$F$20:$G$24</c:f>
              <c:strCache>
                <c:ptCount val="5"/>
                <c:pt idx="0">
                  <c:v>NORTE</c:v>
                </c:pt>
                <c:pt idx="1">
                  <c:v>LESTE</c:v>
                </c:pt>
                <c:pt idx="2">
                  <c:v>CENTRO</c:v>
                </c:pt>
                <c:pt idx="3">
                  <c:v>OESTE</c:v>
                </c:pt>
                <c:pt idx="4">
                  <c:v>SUL</c:v>
                </c:pt>
              </c:strCache>
            </c:strRef>
          </c:cat>
          <c:val>
            <c:numRef>
              <c:f>clima!$I$20:$I$24</c:f>
              <c:numCache>
                <c:formatCode>0.0</c:formatCode>
                <c:ptCount val="5"/>
                <c:pt idx="0">
                  <c:v>66.65789473684211</c:v>
                </c:pt>
                <c:pt idx="1">
                  <c:v>66.65789473684211</c:v>
                </c:pt>
                <c:pt idx="2">
                  <c:v>66.65789473684211</c:v>
                </c:pt>
                <c:pt idx="3">
                  <c:v>66.65789473684211</c:v>
                </c:pt>
                <c:pt idx="4">
                  <c:v>66.65789473684211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673984"/>
        <c:axId val="455674376"/>
      </c:lineChart>
      <c:catAx>
        <c:axId val="45567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55673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5567359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Precipitação (mm)</a:t>
                </a:r>
              </a:p>
            </c:rich>
          </c:tx>
          <c:layout>
            <c:manualLayout>
              <c:xMode val="edge"/>
              <c:yMode val="edge"/>
              <c:x val="0"/>
              <c:y val="0.360269360269360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455673200"/>
        <c:crosses val="autoZero"/>
        <c:crossBetween val="between"/>
        <c:majorUnit val="50"/>
      </c:valAx>
      <c:catAx>
        <c:axId val="455673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5674376"/>
        <c:crosses val="autoZero"/>
        <c:auto val="0"/>
        <c:lblAlgn val="ctr"/>
        <c:lblOffset val="100"/>
        <c:noMultiLvlLbl val="0"/>
      </c:catAx>
      <c:valAx>
        <c:axId val="455674376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4556739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7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40157499999996" right="0.78740157499999996" top="0.984251969" bottom="0.984251969" header="0.5" footer="0.5"/>
  <pageSetup paperSize="9" orientation="landscape" horizontalDpi="300" verticalDpi="300" r:id="rId1"/>
  <headerFooter alignWithMargins="0">
    <oddHeader>&amp;A</oddHeader>
    <oddFooter>Page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419100</xdr:colOff>
      <xdr:row>0</xdr:row>
      <xdr:rowOff>76200</xdr:rowOff>
    </xdr:from>
    <xdr:to>
      <xdr:col>25</xdr:col>
      <xdr:colOff>9525</xdr:colOff>
      <xdr:row>3</xdr:row>
      <xdr:rowOff>38100</xdr:rowOff>
    </xdr:to>
    <xdr:pic>
      <xdr:nvPicPr>
        <xdr:cNvPr id="1025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76200"/>
          <a:ext cx="933450" cy="676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66675</xdr:colOff>
      <xdr:row>0</xdr:row>
      <xdr:rowOff>76200</xdr:rowOff>
    </xdr:from>
    <xdr:to>
      <xdr:col>6</xdr:col>
      <xdr:colOff>390525</xdr:colOff>
      <xdr:row>2</xdr:row>
      <xdr:rowOff>200025</xdr:rowOff>
    </xdr:to>
    <xdr:grpSp>
      <xdr:nvGrpSpPr>
        <xdr:cNvPr id="1026" name="Group 2"/>
        <xdr:cNvGrpSpPr>
          <a:grpSpLocks/>
        </xdr:cNvGrpSpPr>
      </xdr:nvGrpSpPr>
      <xdr:grpSpPr bwMode="auto">
        <a:xfrm>
          <a:off x="4176032" y="76200"/>
          <a:ext cx="772886" cy="613682"/>
          <a:chOff x="4165" y="99"/>
          <a:chExt cx="969" cy="1010"/>
        </a:xfrm>
      </xdr:grpSpPr>
      <xdr:grpSp>
        <xdr:nvGrpSpPr>
          <xdr:cNvPr id="1027" name="Group 3"/>
          <xdr:cNvGrpSpPr>
            <a:grpSpLocks/>
          </xdr:cNvGrpSpPr>
        </xdr:nvGrpSpPr>
        <xdr:grpSpPr bwMode="auto">
          <a:xfrm>
            <a:off x="4247" y="99"/>
            <a:ext cx="764" cy="724"/>
            <a:chOff x="4247" y="99"/>
            <a:chExt cx="764" cy="724"/>
          </a:xfrm>
        </xdr:grpSpPr>
        <xdr:sp macro="" textlink="">
          <xdr:nvSpPr>
            <xdr:cNvPr id="1028" name="AutoShape 5"/>
            <xdr:cNvSpPr>
              <a:spLocks noChangeArrowheads="1"/>
            </xdr:cNvSpPr>
          </xdr:nvSpPr>
          <xdr:spPr bwMode="auto">
            <a:xfrm>
              <a:off x="4288" y="101"/>
              <a:ext cx="723" cy="214"/>
            </a:xfrm>
            <a:custGeom>
              <a:avLst/>
              <a:gdLst>
                <a:gd name="T0" fmla="*/ 7 w 600"/>
                <a:gd name="T1" fmla="*/ 79 h 205"/>
                <a:gd name="T2" fmla="*/ 41 w 600"/>
                <a:gd name="T3" fmla="*/ 106 h 205"/>
                <a:gd name="T4" fmla="*/ 123 w 600"/>
                <a:gd name="T5" fmla="*/ 195 h 205"/>
                <a:gd name="T6" fmla="*/ 177 w 600"/>
                <a:gd name="T7" fmla="*/ 178 h 205"/>
                <a:gd name="T8" fmla="*/ 246 w 600"/>
                <a:gd name="T9" fmla="*/ 167 h 205"/>
                <a:gd name="T10" fmla="*/ 341 w 600"/>
                <a:gd name="T11" fmla="*/ 167 h 205"/>
                <a:gd name="T12" fmla="*/ 396 w 600"/>
                <a:gd name="T13" fmla="*/ 174 h 205"/>
                <a:gd name="T14" fmla="*/ 450 w 600"/>
                <a:gd name="T15" fmla="*/ 184 h 205"/>
                <a:gd name="T16" fmla="*/ 501 w 600"/>
                <a:gd name="T17" fmla="*/ 198 h 205"/>
                <a:gd name="T18" fmla="*/ 562 w 600"/>
                <a:gd name="T19" fmla="*/ 103 h 205"/>
                <a:gd name="T20" fmla="*/ 597 w 600"/>
                <a:gd name="T21" fmla="*/ 79 h 205"/>
                <a:gd name="T22" fmla="*/ 583 w 600"/>
                <a:gd name="T23" fmla="*/ 55 h 205"/>
                <a:gd name="T24" fmla="*/ 552 w 600"/>
                <a:gd name="T25" fmla="*/ 62 h 205"/>
                <a:gd name="T26" fmla="*/ 539 w 600"/>
                <a:gd name="T27" fmla="*/ 38 h 205"/>
                <a:gd name="T28" fmla="*/ 528 w 600"/>
                <a:gd name="T29" fmla="*/ 69 h 205"/>
                <a:gd name="T30" fmla="*/ 515 w 600"/>
                <a:gd name="T31" fmla="*/ 103 h 205"/>
                <a:gd name="T32" fmla="*/ 481 w 600"/>
                <a:gd name="T33" fmla="*/ 62 h 205"/>
                <a:gd name="T34" fmla="*/ 498 w 600"/>
                <a:gd name="T35" fmla="*/ 45 h 205"/>
                <a:gd name="T36" fmla="*/ 484 w 600"/>
                <a:gd name="T37" fmla="*/ 24 h 205"/>
                <a:gd name="T38" fmla="*/ 460 w 600"/>
                <a:gd name="T39" fmla="*/ 34 h 205"/>
                <a:gd name="T40" fmla="*/ 453 w 600"/>
                <a:gd name="T41" fmla="*/ 14 h 205"/>
                <a:gd name="T42" fmla="*/ 433 w 600"/>
                <a:gd name="T43" fmla="*/ 31 h 205"/>
                <a:gd name="T44" fmla="*/ 413 w 600"/>
                <a:gd name="T45" fmla="*/ 11 h 205"/>
                <a:gd name="T46" fmla="*/ 389 w 600"/>
                <a:gd name="T47" fmla="*/ 28 h 205"/>
                <a:gd name="T48" fmla="*/ 396 w 600"/>
                <a:gd name="T49" fmla="*/ 58 h 205"/>
                <a:gd name="T50" fmla="*/ 348 w 600"/>
                <a:gd name="T51" fmla="*/ 72 h 205"/>
                <a:gd name="T52" fmla="*/ 344 w 600"/>
                <a:gd name="T53" fmla="*/ 34 h 205"/>
                <a:gd name="T54" fmla="*/ 351 w 600"/>
                <a:gd name="T55" fmla="*/ 7 h 205"/>
                <a:gd name="T56" fmla="*/ 324 w 600"/>
                <a:gd name="T57" fmla="*/ 21 h 205"/>
                <a:gd name="T58" fmla="*/ 310 w 600"/>
                <a:gd name="T59" fmla="*/ 0 h 205"/>
                <a:gd name="T60" fmla="*/ 283 w 600"/>
                <a:gd name="T61" fmla="*/ 17 h 205"/>
                <a:gd name="T62" fmla="*/ 263 w 600"/>
                <a:gd name="T63" fmla="*/ 0 h 205"/>
                <a:gd name="T64" fmla="*/ 242 w 600"/>
                <a:gd name="T65" fmla="*/ 14 h 205"/>
                <a:gd name="T66" fmla="*/ 252 w 600"/>
                <a:gd name="T67" fmla="*/ 34 h 205"/>
                <a:gd name="T68" fmla="*/ 252 w 600"/>
                <a:gd name="T69" fmla="*/ 72 h 205"/>
                <a:gd name="T70" fmla="*/ 205 w 600"/>
                <a:gd name="T71" fmla="*/ 58 h 205"/>
                <a:gd name="T72" fmla="*/ 201 w 600"/>
                <a:gd name="T73" fmla="*/ 34 h 205"/>
                <a:gd name="T74" fmla="*/ 201 w 600"/>
                <a:gd name="T75" fmla="*/ 11 h 205"/>
                <a:gd name="T76" fmla="*/ 181 w 600"/>
                <a:gd name="T77" fmla="*/ 28 h 205"/>
                <a:gd name="T78" fmla="*/ 160 w 600"/>
                <a:gd name="T79" fmla="*/ 14 h 205"/>
                <a:gd name="T80" fmla="*/ 137 w 600"/>
                <a:gd name="T81" fmla="*/ 21 h 205"/>
                <a:gd name="T82" fmla="*/ 123 w 600"/>
                <a:gd name="T83" fmla="*/ 38 h 205"/>
                <a:gd name="T84" fmla="*/ 96 w 600"/>
                <a:gd name="T85" fmla="*/ 31 h 205"/>
                <a:gd name="T86" fmla="*/ 113 w 600"/>
                <a:gd name="T87" fmla="*/ 52 h 205"/>
                <a:gd name="T88" fmla="*/ 123 w 600"/>
                <a:gd name="T89" fmla="*/ 92 h 205"/>
                <a:gd name="T90" fmla="*/ 72 w 600"/>
                <a:gd name="T91" fmla="*/ 69 h 205"/>
                <a:gd name="T92" fmla="*/ 65 w 600"/>
                <a:gd name="T93" fmla="*/ 38 h 205"/>
                <a:gd name="T94" fmla="*/ 48 w 600"/>
                <a:gd name="T95" fmla="*/ 65 h 205"/>
                <a:gd name="T96" fmla="*/ 21 w 600"/>
                <a:gd name="T97" fmla="*/ 55 h 20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</a:cxnLst>
              <a:rect l="0" t="0" r="r" b="b"/>
              <a:pathLst>
                <a:path w="600" h="205">
                  <a:moveTo>
                    <a:pt x="0" y="62"/>
                  </a:moveTo>
                  <a:lnTo>
                    <a:pt x="7" y="79"/>
                  </a:lnTo>
                  <a:lnTo>
                    <a:pt x="27" y="86"/>
                  </a:lnTo>
                  <a:lnTo>
                    <a:pt x="41" y="106"/>
                  </a:lnTo>
                  <a:lnTo>
                    <a:pt x="89" y="205"/>
                  </a:lnTo>
                  <a:lnTo>
                    <a:pt x="123" y="195"/>
                  </a:lnTo>
                  <a:lnTo>
                    <a:pt x="140" y="188"/>
                  </a:lnTo>
                  <a:lnTo>
                    <a:pt x="177" y="178"/>
                  </a:lnTo>
                  <a:lnTo>
                    <a:pt x="215" y="174"/>
                  </a:lnTo>
                  <a:lnTo>
                    <a:pt x="246" y="167"/>
                  </a:lnTo>
                  <a:lnTo>
                    <a:pt x="269" y="167"/>
                  </a:lnTo>
                  <a:lnTo>
                    <a:pt x="341" y="167"/>
                  </a:lnTo>
                  <a:lnTo>
                    <a:pt x="368" y="171"/>
                  </a:lnTo>
                  <a:lnTo>
                    <a:pt x="396" y="174"/>
                  </a:lnTo>
                  <a:lnTo>
                    <a:pt x="423" y="178"/>
                  </a:lnTo>
                  <a:lnTo>
                    <a:pt x="450" y="184"/>
                  </a:lnTo>
                  <a:lnTo>
                    <a:pt x="481" y="191"/>
                  </a:lnTo>
                  <a:lnTo>
                    <a:pt x="501" y="198"/>
                  </a:lnTo>
                  <a:lnTo>
                    <a:pt x="518" y="202"/>
                  </a:lnTo>
                  <a:lnTo>
                    <a:pt x="562" y="103"/>
                  </a:lnTo>
                  <a:lnTo>
                    <a:pt x="573" y="89"/>
                  </a:lnTo>
                  <a:lnTo>
                    <a:pt x="597" y="79"/>
                  </a:lnTo>
                  <a:lnTo>
                    <a:pt x="600" y="62"/>
                  </a:lnTo>
                  <a:lnTo>
                    <a:pt x="583" y="55"/>
                  </a:lnTo>
                  <a:lnTo>
                    <a:pt x="569" y="69"/>
                  </a:lnTo>
                  <a:lnTo>
                    <a:pt x="552" y="62"/>
                  </a:lnTo>
                  <a:lnTo>
                    <a:pt x="556" y="45"/>
                  </a:lnTo>
                  <a:lnTo>
                    <a:pt x="539" y="38"/>
                  </a:lnTo>
                  <a:lnTo>
                    <a:pt x="528" y="52"/>
                  </a:lnTo>
                  <a:lnTo>
                    <a:pt x="528" y="69"/>
                  </a:lnTo>
                  <a:lnTo>
                    <a:pt x="528" y="75"/>
                  </a:lnTo>
                  <a:lnTo>
                    <a:pt x="515" y="103"/>
                  </a:lnTo>
                  <a:lnTo>
                    <a:pt x="474" y="92"/>
                  </a:lnTo>
                  <a:lnTo>
                    <a:pt x="481" y="62"/>
                  </a:lnTo>
                  <a:lnTo>
                    <a:pt x="484" y="52"/>
                  </a:lnTo>
                  <a:lnTo>
                    <a:pt x="498" y="45"/>
                  </a:lnTo>
                  <a:lnTo>
                    <a:pt x="501" y="31"/>
                  </a:lnTo>
                  <a:lnTo>
                    <a:pt x="484" y="24"/>
                  </a:lnTo>
                  <a:lnTo>
                    <a:pt x="474" y="41"/>
                  </a:lnTo>
                  <a:lnTo>
                    <a:pt x="460" y="34"/>
                  </a:lnTo>
                  <a:lnTo>
                    <a:pt x="464" y="17"/>
                  </a:lnTo>
                  <a:lnTo>
                    <a:pt x="453" y="14"/>
                  </a:lnTo>
                  <a:lnTo>
                    <a:pt x="440" y="14"/>
                  </a:lnTo>
                  <a:lnTo>
                    <a:pt x="433" y="31"/>
                  </a:lnTo>
                  <a:lnTo>
                    <a:pt x="416" y="28"/>
                  </a:lnTo>
                  <a:lnTo>
                    <a:pt x="413" y="11"/>
                  </a:lnTo>
                  <a:lnTo>
                    <a:pt x="396" y="11"/>
                  </a:lnTo>
                  <a:lnTo>
                    <a:pt x="389" y="28"/>
                  </a:lnTo>
                  <a:lnTo>
                    <a:pt x="396" y="31"/>
                  </a:lnTo>
                  <a:lnTo>
                    <a:pt x="396" y="58"/>
                  </a:lnTo>
                  <a:lnTo>
                    <a:pt x="382" y="72"/>
                  </a:lnTo>
                  <a:lnTo>
                    <a:pt x="348" y="72"/>
                  </a:lnTo>
                  <a:lnTo>
                    <a:pt x="338" y="55"/>
                  </a:lnTo>
                  <a:lnTo>
                    <a:pt x="344" y="34"/>
                  </a:lnTo>
                  <a:lnTo>
                    <a:pt x="351" y="24"/>
                  </a:lnTo>
                  <a:lnTo>
                    <a:pt x="351" y="7"/>
                  </a:lnTo>
                  <a:lnTo>
                    <a:pt x="338" y="4"/>
                  </a:lnTo>
                  <a:lnTo>
                    <a:pt x="324" y="21"/>
                  </a:lnTo>
                  <a:lnTo>
                    <a:pt x="310" y="21"/>
                  </a:lnTo>
                  <a:lnTo>
                    <a:pt x="310" y="0"/>
                  </a:lnTo>
                  <a:lnTo>
                    <a:pt x="283" y="0"/>
                  </a:lnTo>
                  <a:lnTo>
                    <a:pt x="283" y="17"/>
                  </a:lnTo>
                  <a:lnTo>
                    <a:pt x="269" y="17"/>
                  </a:lnTo>
                  <a:lnTo>
                    <a:pt x="263" y="0"/>
                  </a:lnTo>
                  <a:lnTo>
                    <a:pt x="242" y="4"/>
                  </a:lnTo>
                  <a:lnTo>
                    <a:pt x="242" y="14"/>
                  </a:lnTo>
                  <a:lnTo>
                    <a:pt x="252" y="28"/>
                  </a:lnTo>
                  <a:lnTo>
                    <a:pt x="252" y="34"/>
                  </a:lnTo>
                  <a:lnTo>
                    <a:pt x="256" y="52"/>
                  </a:lnTo>
                  <a:lnTo>
                    <a:pt x="252" y="72"/>
                  </a:lnTo>
                  <a:lnTo>
                    <a:pt x="215" y="72"/>
                  </a:lnTo>
                  <a:lnTo>
                    <a:pt x="205" y="58"/>
                  </a:lnTo>
                  <a:lnTo>
                    <a:pt x="201" y="45"/>
                  </a:lnTo>
                  <a:lnTo>
                    <a:pt x="201" y="34"/>
                  </a:lnTo>
                  <a:lnTo>
                    <a:pt x="208" y="28"/>
                  </a:lnTo>
                  <a:lnTo>
                    <a:pt x="201" y="11"/>
                  </a:lnTo>
                  <a:lnTo>
                    <a:pt x="184" y="11"/>
                  </a:lnTo>
                  <a:lnTo>
                    <a:pt x="181" y="28"/>
                  </a:lnTo>
                  <a:lnTo>
                    <a:pt x="164" y="31"/>
                  </a:lnTo>
                  <a:lnTo>
                    <a:pt x="160" y="14"/>
                  </a:lnTo>
                  <a:lnTo>
                    <a:pt x="143" y="14"/>
                  </a:lnTo>
                  <a:lnTo>
                    <a:pt x="137" y="21"/>
                  </a:lnTo>
                  <a:lnTo>
                    <a:pt x="137" y="34"/>
                  </a:lnTo>
                  <a:lnTo>
                    <a:pt x="123" y="38"/>
                  </a:lnTo>
                  <a:lnTo>
                    <a:pt x="113" y="28"/>
                  </a:lnTo>
                  <a:lnTo>
                    <a:pt x="96" y="31"/>
                  </a:lnTo>
                  <a:lnTo>
                    <a:pt x="96" y="45"/>
                  </a:lnTo>
                  <a:lnTo>
                    <a:pt x="113" y="52"/>
                  </a:lnTo>
                  <a:lnTo>
                    <a:pt x="123" y="75"/>
                  </a:lnTo>
                  <a:lnTo>
                    <a:pt x="123" y="92"/>
                  </a:lnTo>
                  <a:lnTo>
                    <a:pt x="89" y="103"/>
                  </a:lnTo>
                  <a:lnTo>
                    <a:pt x="72" y="69"/>
                  </a:lnTo>
                  <a:lnTo>
                    <a:pt x="75" y="55"/>
                  </a:lnTo>
                  <a:lnTo>
                    <a:pt x="65" y="38"/>
                  </a:lnTo>
                  <a:lnTo>
                    <a:pt x="51" y="45"/>
                  </a:lnTo>
                  <a:lnTo>
                    <a:pt x="48" y="65"/>
                  </a:lnTo>
                  <a:lnTo>
                    <a:pt x="31" y="69"/>
                  </a:lnTo>
                  <a:lnTo>
                    <a:pt x="21" y="55"/>
                  </a:lnTo>
                  <a:lnTo>
                    <a:pt x="0" y="62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29" name="AutoShape 6"/>
            <xdr:cNvSpPr>
              <a:spLocks noChangeArrowheads="1"/>
            </xdr:cNvSpPr>
          </xdr:nvSpPr>
          <xdr:spPr bwMode="auto">
            <a:xfrm>
              <a:off x="4403" y="294"/>
              <a:ext cx="500" cy="66"/>
            </a:xfrm>
            <a:custGeom>
              <a:avLst/>
              <a:gdLst>
                <a:gd name="T0" fmla="*/ 3 w 415"/>
                <a:gd name="T1" fmla="*/ 35 h 65"/>
                <a:gd name="T2" fmla="*/ 30 w 415"/>
                <a:gd name="T3" fmla="*/ 21 h 65"/>
                <a:gd name="T4" fmla="*/ 85 w 415"/>
                <a:gd name="T5" fmla="*/ 11 h 65"/>
                <a:gd name="T6" fmla="*/ 146 w 415"/>
                <a:gd name="T7" fmla="*/ 4 h 65"/>
                <a:gd name="T8" fmla="*/ 221 w 415"/>
                <a:gd name="T9" fmla="*/ 0 h 65"/>
                <a:gd name="T10" fmla="*/ 276 w 415"/>
                <a:gd name="T11" fmla="*/ 4 h 65"/>
                <a:gd name="T12" fmla="*/ 323 w 415"/>
                <a:gd name="T13" fmla="*/ 14 h 65"/>
                <a:gd name="T14" fmla="*/ 385 w 415"/>
                <a:gd name="T15" fmla="*/ 24 h 65"/>
                <a:gd name="T16" fmla="*/ 415 w 415"/>
                <a:gd name="T17" fmla="*/ 35 h 65"/>
                <a:gd name="T18" fmla="*/ 405 w 415"/>
                <a:gd name="T19" fmla="*/ 65 h 65"/>
                <a:gd name="T20" fmla="*/ 354 w 415"/>
                <a:gd name="T21" fmla="*/ 48 h 65"/>
                <a:gd name="T22" fmla="*/ 293 w 415"/>
                <a:gd name="T23" fmla="*/ 35 h 65"/>
                <a:gd name="T24" fmla="*/ 228 w 415"/>
                <a:gd name="T25" fmla="*/ 31 h 65"/>
                <a:gd name="T26" fmla="*/ 160 w 415"/>
                <a:gd name="T27" fmla="*/ 31 h 65"/>
                <a:gd name="T28" fmla="*/ 95 w 415"/>
                <a:gd name="T29" fmla="*/ 38 h 65"/>
                <a:gd name="T30" fmla="*/ 44 w 415"/>
                <a:gd name="T31" fmla="*/ 48 h 65"/>
                <a:gd name="T32" fmla="*/ 6 w 415"/>
                <a:gd name="T33" fmla="*/ 65 h 65"/>
                <a:gd name="T34" fmla="*/ 0 w 415"/>
                <a:gd name="T35" fmla="*/ 35 h 65"/>
                <a:gd name="T36" fmla="*/ 3 w 415"/>
                <a:gd name="T37" fmla="*/ 35 h 6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415" h="65">
                  <a:moveTo>
                    <a:pt x="3" y="35"/>
                  </a:moveTo>
                  <a:lnTo>
                    <a:pt x="30" y="21"/>
                  </a:lnTo>
                  <a:lnTo>
                    <a:pt x="85" y="11"/>
                  </a:lnTo>
                  <a:lnTo>
                    <a:pt x="146" y="4"/>
                  </a:lnTo>
                  <a:lnTo>
                    <a:pt x="221" y="0"/>
                  </a:lnTo>
                  <a:lnTo>
                    <a:pt x="276" y="4"/>
                  </a:lnTo>
                  <a:lnTo>
                    <a:pt x="323" y="14"/>
                  </a:lnTo>
                  <a:lnTo>
                    <a:pt x="385" y="24"/>
                  </a:lnTo>
                  <a:lnTo>
                    <a:pt x="415" y="35"/>
                  </a:lnTo>
                  <a:lnTo>
                    <a:pt x="405" y="65"/>
                  </a:lnTo>
                  <a:lnTo>
                    <a:pt x="354" y="48"/>
                  </a:lnTo>
                  <a:lnTo>
                    <a:pt x="293" y="35"/>
                  </a:lnTo>
                  <a:lnTo>
                    <a:pt x="228" y="31"/>
                  </a:lnTo>
                  <a:lnTo>
                    <a:pt x="160" y="31"/>
                  </a:lnTo>
                  <a:lnTo>
                    <a:pt x="95" y="38"/>
                  </a:lnTo>
                  <a:lnTo>
                    <a:pt x="44" y="48"/>
                  </a:lnTo>
                  <a:lnTo>
                    <a:pt x="6" y="65"/>
                  </a:lnTo>
                  <a:lnTo>
                    <a:pt x="0" y="35"/>
                  </a:lnTo>
                  <a:lnTo>
                    <a:pt x="3" y="35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30" name="AutoShape 7"/>
            <xdr:cNvSpPr>
              <a:spLocks noChangeArrowheads="1"/>
            </xdr:cNvSpPr>
          </xdr:nvSpPr>
          <xdr:spPr bwMode="auto">
            <a:xfrm>
              <a:off x="4390" y="316"/>
              <a:ext cx="11" cy="17"/>
            </a:xfrm>
            <a:custGeom>
              <a:avLst/>
              <a:gdLst>
                <a:gd name="T0" fmla="*/ 4 w 11"/>
                <a:gd name="T1" fmla="*/ 0 h 17"/>
                <a:gd name="T2" fmla="*/ 0 w 11"/>
                <a:gd name="T3" fmla="*/ 7 h 17"/>
                <a:gd name="T4" fmla="*/ 4 w 11"/>
                <a:gd name="T5" fmla="*/ 14 h 17"/>
                <a:gd name="T6" fmla="*/ 11 w 11"/>
                <a:gd name="T7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1" h="17">
                  <a:moveTo>
                    <a:pt x="4" y="0"/>
                  </a:moveTo>
                  <a:lnTo>
                    <a:pt x="0" y="7"/>
                  </a:lnTo>
                  <a:lnTo>
                    <a:pt x="4" y="14"/>
                  </a:lnTo>
                  <a:lnTo>
                    <a:pt x="11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31" name="AutoShape 8"/>
            <xdr:cNvSpPr>
              <a:spLocks noChangeArrowheads="1"/>
            </xdr:cNvSpPr>
          </xdr:nvSpPr>
          <xdr:spPr bwMode="auto">
            <a:xfrm>
              <a:off x="4901" y="313"/>
              <a:ext cx="11" cy="17"/>
            </a:xfrm>
            <a:custGeom>
              <a:avLst/>
              <a:gdLst>
                <a:gd name="T0" fmla="*/ 7 w 10"/>
                <a:gd name="T1" fmla="*/ 0 h 17"/>
                <a:gd name="T2" fmla="*/ 10 w 10"/>
                <a:gd name="T3" fmla="*/ 10 h 17"/>
                <a:gd name="T4" fmla="*/ 7 w 10"/>
                <a:gd name="T5" fmla="*/ 17 h 17"/>
                <a:gd name="T6" fmla="*/ 0 w 10"/>
                <a:gd name="T7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0" h="17">
                  <a:moveTo>
                    <a:pt x="7" y="0"/>
                  </a:moveTo>
                  <a:lnTo>
                    <a:pt x="10" y="10"/>
                  </a:lnTo>
                  <a:lnTo>
                    <a:pt x="7" y="17"/>
                  </a:lnTo>
                  <a:lnTo>
                    <a:pt x="0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32" name="AutoShape 9"/>
            <xdr:cNvSpPr>
              <a:spLocks noChangeArrowheads="1"/>
            </xdr:cNvSpPr>
          </xdr:nvSpPr>
          <xdr:spPr bwMode="auto">
            <a:xfrm>
              <a:off x="4407" y="341"/>
              <a:ext cx="489" cy="24"/>
            </a:xfrm>
            <a:custGeom>
              <a:avLst/>
              <a:gdLst>
                <a:gd name="T0" fmla="*/ 0 w 406"/>
                <a:gd name="T1" fmla="*/ 20 h 24"/>
                <a:gd name="T2" fmla="*/ 0 w 406"/>
                <a:gd name="T3" fmla="*/ 24 h 24"/>
                <a:gd name="T4" fmla="*/ 34 w 406"/>
                <a:gd name="T5" fmla="*/ 24 h 24"/>
                <a:gd name="T6" fmla="*/ 58 w 406"/>
                <a:gd name="T7" fmla="*/ 13 h 24"/>
                <a:gd name="T8" fmla="*/ 99 w 406"/>
                <a:gd name="T9" fmla="*/ 7 h 24"/>
                <a:gd name="T10" fmla="*/ 140 w 406"/>
                <a:gd name="T11" fmla="*/ 0 h 24"/>
                <a:gd name="T12" fmla="*/ 184 w 406"/>
                <a:gd name="T13" fmla="*/ 0 h 24"/>
                <a:gd name="T14" fmla="*/ 222 w 406"/>
                <a:gd name="T15" fmla="*/ 0 h 24"/>
                <a:gd name="T16" fmla="*/ 273 w 406"/>
                <a:gd name="T17" fmla="*/ 7 h 24"/>
                <a:gd name="T18" fmla="*/ 317 w 406"/>
                <a:gd name="T19" fmla="*/ 10 h 24"/>
                <a:gd name="T20" fmla="*/ 358 w 406"/>
                <a:gd name="T21" fmla="*/ 24 h 24"/>
                <a:gd name="T22" fmla="*/ 406 w 406"/>
                <a:gd name="T23" fmla="*/ 24 h 24"/>
                <a:gd name="T24" fmla="*/ 406 w 406"/>
                <a:gd name="T25" fmla="*/ 20 h 24"/>
                <a:gd name="T26" fmla="*/ 402 w 406"/>
                <a:gd name="T27" fmla="*/ 17 h 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</a:cxnLst>
              <a:rect l="0" t="0" r="r" b="b"/>
              <a:pathLst>
                <a:path w="406" h="24">
                  <a:moveTo>
                    <a:pt x="0" y="20"/>
                  </a:moveTo>
                  <a:lnTo>
                    <a:pt x="0" y="24"/>
                  </a:lnTo>
                  <a:lnTo>
                    <a:pt x="34" y="24"/>
                  </a:lnTo>
                  <a:lnTo>
                    <a:pt x="58" y="13"/>
                  </a:lnTo>
                  <a:lnTo>
                    <a:pt x="99" y="7"/>
                  </a:lnTo>
                  <a:lnTo>
                    <a:pt x="140" y="0"/>
                  </a:lnTo>
                  <a:lnTo>
                    <a:pt x="184" y="0"/>
                  </a:lnTo>
                  <a:lnTo>
                    <a:pt x="222" y="0"/>
                  </a:lnTo>
                  <a:lnTo>
                    <a:pt x="273" y="7"/>
                  </a:lnTo>
                  <a:lnTo>
                    <a:pt x="317" y="10"/>
                  </a:lnTo>
                  <a:lnTo>
                    <a:pt x="358" y="24"/>
                  </a:lnTo>
                  <a:lnTo>
                    <a:pt x="406" y="24"/>
                  </a:lnTo>
                  <a:lnTo>
                    <a:pt x="406" y="20"/>
                  </a:lnTo>
                  <a:lnTo>
                    <a:pt x="402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33" name="AutoShape 10"/>
            <xdr:cNvSpPr>
              <a:spLocks noChangeArrowheads="1"/>
            </xdr:cNvSpPr>
          </xdr:nvSpPr>
          <xdr:spPr bwMode="auto">
            <a:xfrm>
              <a:off x="4407" y="309"/>
              <a:ext cx="489" cy="34"/>
            </a:xfrm>
            <a:custGeom>
              <a:avLst/>
              <a:gdLst>
                <a:gd name="T0" fmla="*/ 0 w 406"/>
                <a:gd name="T1" fmla="*/ 34 h 34"/>
                <a:gd name="T2" fmla="*/ 24 w 406"/>
                <a:gd name="T3" fmla="*/ 24 h 34"/>
                <a:gd name="T4" fmla="*/ 58 w 406"/>
                <a:gd name="T5" fmla="*/ 17 h 34"/>
                <a:gd name="T6" fmla="*/ 112 w 406"/>
                <a:gd name="T7" fmla="*/ 7 h 34"/>
                <a:gd name="T8" fmla="*/ 160 w 406"/>
                <a:gd name="T9" fmla="*/ 4 h 34"/>
                <a:gd name="T10" fmla="*/ 205 w 406"/>
                <a:gd name="T11" fmla="*/ 0 h 34"/>
                <a:gd name="T12" fmla="*/ 239 w 406"/>
                <a:gd name="T13" fmla="*/ 4 h 34"/>
                <a:gd name="T14" fmla="*/ 279 w 406"/>
                <a:gd name="T15" fmla="*/ 7 h 34"/>
                <a:gd name="T16" fmla="*/ 324 w 406"/>
                <a:gd name="T17" fmla="*/ 14 h 34"/>
                <a:gd name="T18" fmla="*/ 361 w 406"/>
                <a:gd name="T19" fmla="*/ 21 h 34"/>
                <a:gd name="T20" fmla="*/ 392 w 406"/>
                <a:gd name="T21" fmla="*/ 31 h 34"/>
                <a:gd name="T22" fmla="*/ 406 w 406"/>
                <a:gd name="T23" fmla="*/ 34 h 3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406" h="34">
                  <a:moveTo>
                    <a:pt x="0" y="34"/>
                  </a:moveTo>
                  <a:lnTo>
                    <a:pt x="24" y="24"/>
                  </a:lnTo>
                  <a:lnTo>
                    <a:pt x="58" y="17"/>
                  </a:lnTo>
                  <a:lnTo>
                    <a:pt x="112" y="7"/>
                  </a:lnTo>
                  <a:lnTo>
                    <a:pt x="160" y="4"/>
                  </a:lnTo>
                  <a:lnTo>
                    <a:pt x="205" y="0"/>
                  </a:lnTo>
                  <a:lnTo>
                    <a:pt x="239" y="4"/>
                  </a:lnTo>
                  <a:lnTo>
                    <a:pt x="279" y="7"/>
                  </a:lnTo>
                  <a:lnTo>
                    <a:pt x="324" y="14"/>
                  </a:lnTo>
                  <a:lnTo>
                    <a:pt x="361" y="21"/>
                  </a:lnTo>
                  <a:lnTo>
                    <a:pt x="392" y="31"/>
                  </a:lnTo>
                  <a:lnTo>
                    <a:pt x="406" y="3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34" name="AutoShape 11"/>
            <xdr:cNvSpPr>
              <a:spLocks noChangeShapeType="1"/>
            </xdr:cNvSpPr>
          </xdr:nvSpPr>
          <xdr:spPr bwMode="auto">
            <a:xfrm>
              <a:off x="4465" y="313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35" name="AutoShape 12"/>
            <xdr:cNvSpPr>
              <a:spLocks noChangeShapeType="1"/>
            </xdr:cNvSpPr>
          </xdr:nvSpPr>
          <xdr:spPr bwMode="auto">
            <a:xfrm>
              <a:off x="4424" y="324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36" name="AutoShape 13"/>
            <xdr:cNvSpPr>
              <a:spLocks noChangeShapeType="1"/>
            </xdr:cNvSpPr>
          </xdr:nvSpPr>
          <xdr:spPr bwMode="auto">
            <a:xfrm>
              <a:off x="4498" y="309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37" name="AutoShape 14"/>
            <xdr:cNvSpPr>
              <a:spLocks noChangeShapeType="1"/>
            </xdr:cNvSpPr>
          </xdr:nvSpPr>
          <xdr:spPr bwMode="auto">
            <a:xfrm>
              <a:off x="4530" y="302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38" name="AutoShape 15"/>
            <xdr:cNvSpPr>
              <a:spLocks noChangeShapeType="1"/>
            </xdr:cNvSpPr>
          </xdr:nvSpPr>
          <xdr:spPr bwMode="auto">
            <a:xfrm>
              <a:off x="4564" y="299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39" name="AutoShape 21"/>
            <xdr:cNvSpPr>
              <a:spLocks noChangeShapeType="1"/>
            </xdr:cNvSpPr>
          </xdr:nvSpPr>
          <xdr:spPr bwMode="auto">
            <a:xfrm flipH="1">
              <a:off x="4770" y="306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40" name="AutoShape 24"/>
            <xdr:cNvSpPr>
              <a:spLocks noChangeShapeType="1"/>
            </xdr:cNvSpPr>
          </xdr:nvSpPr>
          <xdr:spPr bwMode="auto">
            <a:xfrm flipH="1">
              <a:off x="4872" y="324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41" name="AutoShape 25"/>
            <xdr:cNvSpPr>
              <a:spLocks noChangeShapeType="1"/>
            </xdr:cNvSpPr>
          </xdr:nvSpPr>
          <xdr:spPr bwMode="auto">
            <a:xfrm>
              <a:off x="4449" y="334"/>
              <a:ext cx="4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42" name="AutoShape 26"/>
            <xdr:cNvSpPr>
              <a:spLocks noChangeShapeType="1"/>
            </xdr:cNvSpPr>
          </xdr:nvSpPr>
          <xdr:spPr bwMode="auto">
            <a:xfrm>
              <a:off x="4416" y="345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43" name="AutoShape 27"/>
            <xdr:cNvSpPr>
              <a:spLocks noChangeShapeType="1"/>
            </xdr:cNvSpPr>
          </xdr:nvSpPr>
          <xdr:spPr bwMode="auto">
            <a:xfrm>
              <a:off x="4486" y="327"/>
              <a:ext cx="2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44" name="AutoShape 28"/>
            <xdr:cNvSpPr>
              <a:spLocks noChangeShapeType="1"/>
            </xdr:cNvSpPr>
          </xdr:nvSpPr>
          <xdr:spPr bwMode="auto">
            <a:xfrm>
              <a:off x="4518" y="319"/>
              <a:ext cx="2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45" name="AutoShape 29"/>
            <xdr:cNvSpPr>
              <a:spLocks noChangeShapeType="1"/>
            </xdr:cNvSpPr>
          </xdr:nvSpPr>
          <xdr:spPr bwMode="auto">
            <a:xfrm>
              <a:off x="4551" y="316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46" name="AutoShape 30"/>
            <xdr:cNvSpPr>
              <a:spLocks noChangeShapeType="1"/>
            </xdr:cNvSpPr>
          </xdr:nvSpPr>
          <xdr:spPr bwMode="auto">
            <a:xfrm>
              <a:off x="4585" y="313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47" name="AutoShape 31"/>
            <xdr:cNvSpPr>
              <a:spLocks noChangeShapeType="1"/>
            </xdr:cNvSpPr>
          </xdr:nvSpPr>
          <xdr:spPr bwMode="auto">
            <a:xfrm>
              <a:off x="4617" y="313"/>
              <a:ext cx="3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48" name="AutoShape 32"/>
            <xdr:cNvSpPr>
              <a:spLocks noChangeShapeType="1"/>
            </xdr:cNvSpPr>
          </xdr:nvSpPr>
          <xdr:spPr bwMode="auto">
            <a:xfrm>
              <a:off x="4650" y="30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49" name="AutoShape 33"/>
            <xdr:cNvSpPr>
              <a:spLocks noChangeShapeType="1"/>
            </xdr:cNvSpPr>
          </xdr:nvSpPr>
          <xdr:spPr bwMode="auto">
            <a:xfrm>
              <a:off x="4683" y="313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50" name="AutoShape 36"/>
            <xdr:cNvSpPr>
              <a:spLocks noChangeShapeType="1"/>
            </xdr:cNvSpPr>
          </xdr:nvSpPr>
          <xdr:spPr bwMode="auto">
            <a:xfrm flipH="1">
              <a:off x="4785" y="319"/>
              <a:ext cx="3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51" name="AutoShape 38"/>
            <xdr:cNvSpPr>
              <a:spLocks noChangeShapeType="1"/>
            </xdr:cNvSpPr>
          </xdr:nvSpPr>
          <xdr:spPr bwMode="auto">
            <a:xfrm flipH="1">
              <a:off x="4852" y="334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52" name="AutoShape 39"/>
            <xdr:cNvSpPr>
              <a:spLocks noChangeShapeType="1"/>
            </xdr:cNvSpPr>
          </xdr:nvSpPr>
          <xdr:spPr bwMode="auto">
            <a:xfrm flipH="1">
              <a:off x="4880" y="341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53" name="AutoShape 40"/>
            <xdr:cNvSpPr>
              <a:spLocks noChangeArrowheads="1"/>
            </xdr:cNvSpPr>
          </xdr:nvSpPr>
          <xdr:spPr bwMode="auto">
            <a:xfrm>
              <a:off x="4346" y="174"/>
              <a:ext cx="612" cy="141"/>
            </a:xfrm>
            <a:custGeom>
              <a:avLst/>
              <a:gdLst>
                <a:gd name="T0" fmla="*/ 0 w 508"/>
                <a:gd name="T1" fmla="*/ 51 h 136"/>
                <a:gd name="T2" fmla="*/ 34 w 508"/>
                <a:gd name="T3" fmla="*/ 34 h 136"/>
                <a:gd name="T4" fmla="*/ 75 w 508"/>
                <a:gd name="T5" fmla="*/ 23 h 136"/>
                <a:gd name="T6" fmla="*/ 119 w 508"/>
                <a:gd name="T7" fmla="*/ 13 h 136"/>
                <a:gd name="T8" fmla="*/ 170 w 508"/>
                <a:gd name="T9" fmla="*/ 3 h 136"/>
                <a:gd name="T10" fmla="*/ 204 w 508"/>
                <a:gd name="T11" fmla="*/ 0 h 136"/>
                <a:gd name="T12" fmla="*/ 245 w 508"/>
                <a:gd name="T13" fmla="*/ 0 h 136"/>
                <a:gd name="T14" fmla="*/ 296 w 508"/>
                <a:gd name="T15" fmla="*/ 0 h 136"/>
                <a:gd name="T16" fmla="*/ 330 w 508"/>
                <a:gd name="T17" fmla="*/ 3 h 136"/>
                <a:gd name="T18" fmla="*/ 378 w 508"/>
                <a:gd name="T19" fmla="*/ 10 h 136"/>
                <a:gd name="T20" fmla="*/ 422 w 508"/>
                <a:gd name="T21" fmla="*/ 20 h 136"/>
                <a:gd name="T22" fmla="*/ 446 w 508"/>
                <a:gd name="T23" fmla="*/ 30 h 136"/>
                <a:gd name="T24" fmla="*/ 463 w 508"/>
                <a:gd name="T25" fmla="*/ 34 h 136"/>
                <a:gd name="T26" fmla="*/ 508 w 508"/>
                <a:gd name="T27" fmla="*/ 51 h 136"/>
                <a:gd name="T28" fmla="*/ 470 w 508"/>
                <a:gd name="T29" fmla="*/ 133 h 136"/>
                <a:gd name="T30" fmla="*/ 419 w 508"/>
                <a:gd name="T31" fmla="*/ 119 h 136"/>
                <a:gd name="T32" fmla="*/ 375 w 508"/>
                <a:gd name="T33" fmla="*/ 109 h 136"/>
                <a:gd name="T34" fmla="*/ 296 w 508"/>
                <a:gd name="T35" fmla="*/ 98 h 136"/>
                <a:gd name="T36" fmla="*/ 249 w 508"/>
                <a:gd name="T37" fmla="*/ 95 h 136"/>
                <a:gd name="T38" fmla="*/ 198 w 508"/>
                <a:gd name="T39" fmla="*/ 98 h 136"/>
                <a:gd name="T40" fmla="*/ 129 w 508"/>
                <a:gd name="T41" fmla="*/ 109 h 136"/>
                <a:gd name="T42" fmla="*/ 78 w 508"/>
                <a:gd name="T43" fmla="*/ 122 h 136"/>
                <a:gd name="T44" fmla="*/ 41 w 508"/>
                <a:gd name="T45" fmla="*/ 136 h 136"/>
                <a:gd name="T46" fmla="*/ 0 w 508"/>
                <a:gd name="T47" fmla="*/ 51 h 13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</a:cxnLst>
              <a:rect l="0" t="0" r="r" b="b"/>
              <a:pathLst>
                <a:path w="508" h="136">
                  <a:moveTo>
                    <a:pt x="0" y="51"/>
                  </a:moveTo>
                  <a:lnTo>
                    <a:pt x="34" y="34"/>
                  </a:lnTo>
                  <a:lnTo>
                    <a:pt x="75" y="23"/>
                  </a:lnTo>
                  <a:lnTo>
                    <a:pt x="119" y="13"/>
                  </a:lnTo>
                  <a:lnTo>
                    <a:pt x="170" y="3"/>
                  </a:lnTo>
                  <a:lnTo>
                    <a:pt x="204" y="0"/>
                  </a:lnTo>
                  <a:lnTo>
                    <a:pt x="245" y="0"/>
                  </a:lnTo>
                  <a:lnTo>
                    <a:pt x="296" y="0"/>
                  </a:lnTo>
                  <a:lnTo>
                    <a:pt x="330" y="3"/>
                  </a:lnTo>
                  <a:lnTo>
                    <a:pt x="378" y="10"/>
                  </a:lnTo>
                  <a:lnTo>
                    <a:pt x="422" y="20"/>
                  </a:lnTo>
                  <a:lnTo>
                    <a:pt x="446" y="30"/>
                  </a:lnTo>
                  <a:lnTo>
                    <a:pt x="463" y="34"/>
                  </a:lnTo>
                  <a:lnTo>
                    <a:pt x="508" y="51"/>
                  </a:lnTo>
                  <a:lnTo>
                    <a:pt x="470" y="133"/>
                  </a:lnTo>
                  <a:lnTo>
                    <a:pt x="419" y="119"/>
                  </a:lnTo>
                  <a:lnTo>
                    <a:pt x="375" y="109"/>
                  </a:lnTo>
                  <a:lnTo>
                    <a:pt x="296" y="98"/>
                  </a:lnTo>
                  <a:lnTo>
                    <a:pt x="249" y="95"/>
                  </a:lnTo>
                  <a:lnTo>
                    <a:pt x="198" y="98"/>
                  </a:lnTo>
                  <a:lnTo>
                    <a:pt x="129" y="109"/>
                  </a:lnTo>
                  <a:lnTo>
                    <a:pt x="78" y="122"/>
                  </a:lnTo>
                  <a:lnTo>
                    <a:pt x="41" y="136"/>
                  </a:lnTo>
                  <a:lnTo>
                    <a:pt x="0" y="5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54" name="AutoShape 41"/>
            <xdr:cNvSpPr>
              <a:spLocks noChangeArrowheads="1"/>
            </xdr:cNvSpPr>
          </xdr:nvSpPr>
          <xdr:spPr bwMode="auto">
            <a:xfrm>
              <a:off x="4403" y="113"/>
              <a:ext cx="142" cy="83"/>
            </a:xfrm>
            <a:custGeom>
              <a:avLst/>
              <a:gdLst>
                <a:gd name="T0" fmla="*/ 27 w 119"/>
                <a:gd name="T1" fmla="*/ 81 h 81"/>
                <a:gd name="T2" fmla="*/ 27 w 119"/>
                <a:gd name="T3" fmla="*/ 64 h 81"/>
                <a:gd name="T4" fmla="*/ 17 w 119"/>
                <a:gd name="T5" fmla="*/ 41 h 81"/>
                <a:gd name="T6" fmla="*/ 3 w 119"/>
                <a:gd name="T7" fmla="*/ 34 h 81"/>
                <a:gd name="T8" fmla="*/ 0 w 119"/>
                <a:gd name="T9" fmla="*/ 20 h 81"/>
                <a:gd name="T10" fmla="*/ 17 w 119"/>
                <a:gd name="T11" fmla="*/ 13 h 81"/>
                <a:gd name="T12" fmla="*/ 27 w 119"/>
                <a:gd name="T13" fmla="*/ 27 h 81"/>
                <a:gd name="T14" fmla="*/ 41 w 119"/>
                <a:gd name="T15" fmla="*/ 23 h 81"/>
                <a:gd name="T16" fmla="*/ 41 w 119"/>
                <a:gd name="T17" fmla="*/ 6 h 81"/>
                <a:gd name="T18" fmla="*/ 51 w 119"/>
                <a:gd name="T19" fmla="*/ 3 h 81"/>
                <a:gd name="T20" fmla="*/ 61 w 119"/>
                <a:gd name="T21" fmla="*/ 3 h 81"/>
                <a:gd name="T22" fmla="*/ 68 w 119"/>
                <a:gd name="T23" fmla="*/ 20 h 81"/>
                <a:gd name="T24" fmla="*/ 85 w 119"/>
                <a:gd name="T25" fmla="*/ 17 h 81"/>
                <a:gd name="T26" fmla="*/ 88 w 119"/>
                <a:gd name="T27" fmla="*/ 0 h 81"/>
                <a:gd name="T28" fmla="*/ 105 w 119"/>
                <a:gd name="T29" fmla="*/ 0 h 81"/>
                <a:gd name="T30" fmla="*/ 112 w 119"/>
                <a:gd name="T31" fmla="*/ 13 h 81"/>
                <a:gd name="T32" fmla="*/ 105 w 119"/>
                <a:gd name="T33" fmla="*/ 23 h 81"/>
                <a:gd name="T34" fmla="*/ 109 w 119"/>
                <a:gd name="T35" fmla="*/ 47 h 81"/>
                <a:gd name="T36" fmla="*/ 119 w 119"/>
                <a:gd name="T37" fmla="*/ 61 h 81"/>
                <a:gd name="T38" fmla="*/ 88 w 119"/>
                <a:gd name="T39" fmla="*/ 68 h 81"/>
                <a:gd name="T40" fmla="*/ 71 w 119"/>
                <a:gd name="T41" fmla="*/ 71 h 81"/>
                <a:gd name="T42" fmla="*/ 51 w 119"/>
                <a:gd name="T43" fmla="*/ 75 h 81"/>
                <a:gd name="T44" fmla="*/ 27 w 119"/>
                <a:gd name="T45" fmla="*/ 81 h 8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</a:cxnLst>
              <a:rect l="0" t="0" r="r" b="b"/>
              <a:pathLst>
                <a:path w="119" h="81">
                  <a:moveTo>
                    <a:pt x="27" y="81"/>
                  </a:moveTo>
                  <a:lnTo>
                    <a:pt x="27" y="64"/>
                  </a:lnTo>
                  <a:lnTo>
                    <a:pt x="17" y="41"/>
                  </a:lnTo>
                  <a:lnTo>
                    <a:pt x="3" y="34"/>
                  </a:lnTo>
                  <a:lnTo>
                    <a:pt x="0" y="20"/>
                  </a:lnTo>
                  <a:lnTo>
                    <a:pt x="17" y="13"/>
                  </a:lnTo>
                  <a:lnTo>
                    <a:pt x="27" y="27"/>
                  </a:lnTo>
                  <a:lnTo>
                    <a:pt x="41" y="23"/>
                  </a:lnTo>
                  <a:lnTo>
                    <a:pt x="41" y="6"/>
                  </a:lnTo>
                  <a:lnTo>
                    <a:pt x="51" y="3"/>
                  </a:lnTo>
                  <a:lnTo>
                    <a:pt x="61" y="3"/>
                  </a:lnTo>
                  <a:lnTo>
                    <a:pt x="68" y="20"/>
                  </a:lnTo>
                  <a:lnTo>
                    <a:pt x="85" y="17"/>
                  </a:lnTo>
                  <a:lnTo>
                    <a:pt x="88" y="0"/>
                  </a:lnTo>
                  <a:lnTo>
                    <a:pt x="105" y="0"/>
                  </a:lnTo>
                  <a:lnTo>
                    <a:pt x="112" y="13"/>
                  </a:lnTo>
                  <a:lnTo>
                    <a:pt x="105" y="23"/>
                  </a:lnTo>
                  <a:lnTo>
                    <a:pt x="109" y="47"/>
                  </a:lnTo>
                  <a:lnTo>
                    <a:pt x="119" y="61"/>
                  </a:lnTo>
                  <a:lnTo>
                    <a:pt x="88" y="68"/>
                  </a:lnTo>
                  <a:lnTo>
                    <a:pt x="71" y="71"/>
                  </a:lnTo>
                  <a:lnTo>
                    <a:pt x="51" y="75"/>
                  </a:lnTo>
                  <a:lnTo>
                    <a:pt x="27" y="8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55" name="AutoShape 42"/>
            <xdr:cNvSpPr>
              <a:spLocks noChangeArrowheads="1"/>
            </xdr:cNvSpPr>
          </xdr:nvSpPr>
          <xdr:spPr bwMode="auto">
            <a:xfrm>
              <a:off x="4288" y="141"/>
              <a:ext cx="102" cy="85"/>
            </a:xfrm>
            <a:custGeom>
              <a:avLst/>
              <a:gdLst>
                <a:gd name="T0" fmla="*/ 0 w 85"/>
                <a:gd name="T1" fmla="*/ 24 h 82"/>
                <a:gd name="T2" fmla="*/ 7 w 85"/>
                <a:gd name="T3" fmla="*/ 41 h 82"/>
                <a:gd name="T4" fmla="*/ 24 w 85"/>
                <a:gd name="T5" fmla="*/ 48 h 82"/>
                <a:gd name="T6" fmla="*/ 41 w 85"/>
                <a:gd name="T7" fmla="*/ 68 h 82"/>
                <a:gd name="T8" fmla="*/ 48 w 85"/>
                <a:gd name="T9" fmla="*/ 82 h 82"/>
                <a:gd name="T10" fmla="*/ 65 w 85"/>
                <a:gd name="T11" fmla="*/ 71 h 82"/>
                <a:gd name="T12" fmla="*/ 72 w 85"/>
                <a:gd name="T13" fmla="*/ 68 h 82"/>
                <a:gd name="T14" fmla="*/ 85 w 85"/>
                <a:gd name="T15" fmla="*/ 65 h 82"/>
                <a:gd name="T16" fmla="*/ 79 w 85"/>
                <a:gd name="T17" fmla="*/ 51 h 82"/>
                <a:gd name="T18" fmla="*/ 72 w 85"/>
                <a:gd name="T19" fmla="*/ 31 h 82"/>
                <a:gd name="T20" fmla="*/ 75 w 85"/>
                <a:gd name="T21" fmla="*/ 17 h 82"/>
                <a:gd name="T22" fmla="*/ 65 w 85"/>
                <a:gd name="T23" fmla="*/ 0 h 82"/>
                <a:gd name="T24" fmla="*/ 48 w 85"/>
                <a:gd name="T25" fmla="*/ 7 h 82"/>
                <a:gd name="T26" fmla="*/ 48 w 85"/>
                <a:gd name="T27" fmla="*/ 24 h 82"/>
                <a:gd name="T28" fmla="*/ 31 w 85"/>
                <a:gd name="T29" fmla="*/ 31 h 82"/>
                <a:gd name="T30" fmla="*/ 21 w 85"/>
                <a:gd name="T31" fmla="*/ 17 h 82"/>
                <a:gd name="T32" fmla="*/ 0 w 85"/>
                <a:gd name="T33" fmla="*/ 24 h 8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</a:cxnLst>
              <a:rect l="0" t="0" r="r" b="b"/>
              <a:pathLst>
                <a:path w="85" h="82">
                  <a:moveTo>
                    <a:pt x="0" y="24"/>
                  </a:moveTo>
                  <a:lnTo>
                    <a:pt x="7" y="41"/>
                  </a:lnTo>
                  <a:lnTo>
                    <a:pt x="24" y="48"/>
                  </a:lnTo>
                  <a:lnTo>
                    <a:pt x="41" y="68"/>
                  </a:lnTo>
                  <a:lnTo>
                    <a:pt x="48" y="82"/>
                  </a:lnTo>
                  <a:lnTo>
                    <a:pt x="65" y="71"/>
                  </a:lnTo>
                  <a:lnTo>
                    <a:pt x="72" y="68"/>
                  </a:lnTo>
                  <a:lnTo>
                    <a:pt x="85" y="65"/>
                  </a:lnTo>
                  <a:lnTo>
                    <a:pt x="79" y="51"/>
                  </a:lnTo>
                  <a:lnTo>
                    <a:pt x="72" y="31"/>
                  </a:lnTo>
                  <a:lnTo>
                    <a:pt x="75" y="17"/>
                  </a:lnTo>
                  <a:lnTo>
                    <a:pt x="65" y="0"/>
                  </a:lnTo>
                  <a:lnTo>
                    <a:pt x="48" y="7"/>
                  </a:lnTo>
                  <a:lnTo>
                    <a:pt x="48" y="24"/>
                  </a:lnTo>
                  <a:lnTo>
                    <a:pt x="31" y="31"/>
                  </a:lnTo>
                  <a:lnTo>
                    <a:pt x="21" y="17"/>
                  </a:lnTo>
                  <a:lnTo>
                    <a:pt x="0" y="24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56" name="AutoShape 43"/>
            <xdr:cNvSpPr>
              <a:spLocks noChangeArrowheads="1"/>
            </xdr:cNvSpPr>
          </xdr:nvSpPr>
          <xdr:spPr bwMode="auto">
            <a:xfrm>
              <a:off x="4749" y="113"/>
              <a:ext cx="142" cy="83"/>
            </a:xfrm>
            <a:custGeom>
              <a:avLst/>
              <a:gdLst>
                <a:gd name="T0" fmla="*/ 92 w 119"/>
                <a:gd name="T1" fmla="*/ 81 h 81"/>
                <a:gd name="T2" fmla="*/ 95 w 119"/>
                <a:gd name="T3" fmla="*/ 61 h 81"/>
                <a:gd name="T4" fmla="*/ 102 w 119"/>
                <a:gd name="T5" fmla="*/ 41 h 81"/>
                <a:gd name="T6" fmla="*/ 116 w 119"/>
                <a:gd name="T7" fmla="*/ 34 h 81"/>
                <a:gd name="T8" fmla="*/ 119 w 119"/>
                <a:gd name="T9" fmla="*/ 17 h 81"/>
                <a:gd name="T10" fmla="*/ 102 w 119"/>
                <a:gd name="T11" fmla="*/ 13 h 81"/>
                <a:gd name="T12" fmla="*/ 92 w 119"/>
                <a:gd name="T13" fmla="*/ 27 h 81"/>
                <a:gd name="T14" fmla="*/ 78 w 119"/>
                <a:gd name="T15" fmla="*/ 23 h 81"/>
                <a:gd name="T16" fmla="*/ 78 w 119"/>
                <a:gd name="T17" fmla="*/ 6 h 81"/>
                <a:gd name="T18" fmla="*/ 71 w 119"/>
                <a:gd name="T19" fmla="*/ 3 h 81"/>
                <a:gd name="T20" fmla="*/ 58 w 119"/>
                <a:gd name="T21" fmla="*/ 0 h 81"/>
                <a:gd name="T22" fmla="*/ 51 w 119"/>
                <a:gd name="T23" fmla="*/ 20 h 81"/>
                <a:gd name="T24" fmla="*/ 34 w 119"/>
                <a:gd name="T25" fmla="*/ 17 h 81"/>
                <a:gd name="T26" fmla="*/ 31 w 119"/>
                <a:gd name="T27" fmla="*/ 0 h 81"/>
                <a:gd name="T28" fmla="*/ 14 w 119"/>
                <a:gd name="T29" fmla="*/ 0 h 81"/>
                <a:gd name="T30" fmla="*/ 10 w 119"/>
                <a:gd name="T31" fmla="*/ 13 h 81"/>
                <a:gd name="T32" fmla="*/ 14 w 119"/>
                <a:gd name="T33" fmla="*/ 23 h 81"/>
                <a:gd name="T34" fmla="*/ 14 w 119"/>
                <a:gd name="T35" fmla="*/ 44 h 81"/>
                <a:gd name="T36" fmla="*/ 0 w 119"/>
                <a:gd name="T37" fmla="*/ 61 h 81"/>
                <a:gd name="T38" fmla="*/ 31 w 119"/>
                <a:gd name="T39" fmla="*/ 64 h 81"/>
                <a:gd name="T40" fmla="*/ 51 w 119"/>
                <a:gd name="T41" fmla="*/ 68 h 81"/>
                <a:gd name="T42" fmla="*/ 71 w 119"/>
                <a:gd name="T43" fmla="*/ 75 h 81"/>
                <a:gd name="T44" fmla="*/ 92 w 119"/>
                <a:gd name="T45" fmla="*/ 81 h 8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</a:cxnLst>
              <a:rect l="0" t="0" r="r" b="b"/>
              <a:pathLst>
                <a:path w="119" h="81">
                  <a:moveTo>
                    <a:pt x="92" y="81"/>
                  </a:moveTo>
                  <a:lnTo>
                    <a:pt x="95" y="61"/>
                  </a:lnTo>
                  <a:lnTo>
                    <a:pt x="102" y="41"/>
                  </a:lnTo>
                  <a:lnTo>
                    <a:pt x="116" y="34"/>
                  </a:lnTo>
                  <a:lnTo>
                    <a:pt x="119" y="17"/>
                  </a:lnTo>
                  <a:lnTo>
                    <a:pt x="102" y="13"/>
                  </a:lnTo>
                  <a:lnTo>
                    <a:pt x="92" y="27"/>
                  </a:lnTo>
                  <a:lnTo>
                    <a:pt x="78" y="23"/>
                  </a:lnTo>
                  <a:lnTo>
                    <a:pt x="78" y="6"/>
                  </a:lnTo>
                  <a:lnTo>
                    <a:pt x="71" y="3"/>
                  </a:lnTo>
                  <a:lnTo>
                    <a:pt x="58" y="0"/>
                  </a:lnTo>
                  <a:lnTo>
                    <a:pt x="51" y="20"/>
                  </a:lnTo>
                  <a:lnTo>
                    <a:pt x="34" y="17"/>
                  </a:lnTo>
                  <a:lnTo>
                    <a:pt x="31" y="0"/>
                  </a:lnTo>
                  <a:lnTo>
                    <a:pt x="14" y="0"/>
                  </a:lnTo>
                  <a:lnTo>
                    <a:pt x="10" y="13"/>
                  </a:lnTo>
                  <a:lnTo>
                    <a:pt x="14" y="23"/>
                  </a:lnTo>
                  <a:lnTo>
                    <a:pt x="14" y="44"/>
                  </a:lnTo>
                  <a:lnTo>
                    <a:pt x="0" y="61"/>
                  </a:lnTo>
                  <a:lnTo>
                    <a:pt x="31" y="64"/>
                  </a:lnTo>
                  <a:lnTo>
                    <a:pt x="51" y="68"/>
                  </a:lnTo>
                  <a:lnTo>
                    <a:pt x="71" y="75"/>
                  </a:lnTo>
                  <a:lnTo>
                    <a:pt x="92" y="81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57" name="AutoShape 44"/>
            <xdr:cNvSpPr>
              <a:spLocks noChangeArrowheads="1"/>
            </xdr:cNvSpPr>
          </xdr:nvSpPr>
          <xdr:spPr bwMode="auto">
            <a:xfrm>
              <a:off x="4580" y="99"/>
              <a:ext cx="135" cy="77"/>
            </a:xfrm>
            <a:custGeom>
              <a:avLst/>
              <a:gdLst>
                <a:gd name="T0" fmla="*/ 7 w 113"/>
                <a:gd name="T1" fmla="*/ 72 h 75"/>
                <a:gd name="T2" fmla="*/ 14 w 113"/>
                <a:gd name="T3" fmla="*/ 51 h 75"/>
                <a:gd name="T4" fmla="*/ 10 w 113"/>
                <a:gd name="T5" fmla="*/ 31 h 75"/>
                <a:gd name="T6" fmla="*/ 0 w 113"/>
                <a:gd name="T7" fmla="*/ 20 h 75"/>
                <a:gd name="T8" fmla="*/ 4 w 113"/>
                <a:gd name="T9" fmla="*/ 3 h 75"/>
                <a:gd name="T10" fmla="*/ 21 w 113"/>
                <a:gd name="T11" fmla="*/ 3 h 75"/>
                <a:gd name="T12" fmla="*/ 27 w 113"/>
                <a:gd name="T13" fmla="*/ 20 h 75"/>
                <a:gd name="T14" fmla="*/ 41 w 113"/>
                <a:gd name="T15" fmla="*/ 17 h 75"/>
                <a:gd name="T16" fmla="*/ 44 w 113"/>
                <a:gd name="T17" fmla="*/ 0 h 75"/>
                <a:gd name="T18" fmla="*/ 55 w 113"/>
                <a:gd name="T19" fmla="*/ 0 h 75"/>
                <a:gd name="T20" fmla="*/ 65 w 113"/>
                <a:gd name="T21" fmla="*/ 3 h 75"/>
                <a:gd name="T22" fmla="*/ 68 w 113"/>
                <a:gd name="T23" fmla="*/ 20 h 75"/>
                <a:gd name="T24" fmla="*/ 85 w 113"/>
                <a:gd name="T25" fmla="*/ 24 h 75"/>
                <a:gd name="T26" fmla="*/ 92 w 113"/>
                <a:gd name="T27" fmla="*/ 7 h 75"/>
                <a:gd name="T28" fmla="*/ 113 w 113"/>
                <a:gd name="T29" fmla="*/ 10 h 75"/>
                <a:gd name="T30" fmla="*/ 109 w 113"/>
                <a:gd name="T31" fmla="*/ 27 h 75"/>
                <a:gd name="T32" fmla="*/ 102 w 113"/>
                <a:gd name="T33" fmla="*/ 34 h 75"/>
                <a:gd name="T34" fmla="*/ 99 w 113"/>
                <a:gd name="T35" fmla="*/ 55 h 75"/>
                <a:gd name="T36" fmla="*/ 106 w 113"/>
                <a:gd name="T37" fmla="*/ 75 h 75"/>
                <a:gd name="T38" fmla="*/ 75 w 113"/>
                <a:gd name="T39" fmla="*/ 72 h 75"/>
                <a:gd name="T40" fmla="*/ 55 w 113"/>
                <a:gd name="T41" fmla="*/ 68 h 75"/>
                <a:gd name="T42" fmla="*/ 34 w 113"/>
                <a:gd name="T43" fmla="*/ 72 h 75"/>
                <a:gd name="T44" fmla="*/ 7 w 113"/>
                <a:gd name="T45" fmla="*/ 72 h 7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</a:cxnLst>
              <a:rect l="0" t="0" r="r" b="b"/>
              <a:pathLst>
                <a:path w="113" h="75">
                  <a:moveTo>
                    <a:pt x="7" y="72"/>
                  </a:moveTo>
                  <a:lnTo>
                    <a:pt x="14" y="51"/>
                  </a:lnTo>
                  <a:lnTo>
                    <a:pt x="10" y="31"/>
                  </a:lnTo>
                  <a:lnTo>
                    <a:pt x="0" y="20"/>
                  </a:lnTo>
                  <a:lnTo>
                    <a:pt x="4" y="3"/>
                  </a:lnTo>
                  <a:lnTo>
                    <a:pt x="21" y="3"/>
                  </a:lnTo>
                  <a:lnTo>
                    <a:pt x="27" y="20"/>
                  </a:lnTo>
                  <a:lnTo>
                    <a:pt x="41" y="17"/>
                  </a:lnTo>
                  <a:lnTo>
                    <a:pt x="44" y="0"/>
                  </a:lnTo>
                  <a:lnTo>
                    <a:pt x="55" y="0"/>
                  </a:lnTo>
                  <a:lnTo>
                    <a:pt x="65" y="3"/>
                  </a:lnTo>
                  <a:lnTo>
                    <a:pt x="68" y="20"/>
                  </a:lnTo>
                  <a:lnTo>
                    <a:pt x="85" y="24"/>
                  </a:lnTo>
                  <a:lnTo>
                    <a:pt x="92" y="7"/>
                  </a:lnTo>
                  <a:lnTo>
                    <a:pt x="113" y="10"/>
                  </a:lnTo>
                  <a:lnTo>
                    <a:pt x="109" y="27"/>
                  </a:lnTo>
                  <a:lnTo>
                    <a:pt x="102" y="34"/>
                  </a:lnTo>
                  <a:lnTo>
                    <a:pt x="99" y="55"/>
                  </a:lnTo>
                  <a:lnTo>
                    <a:pt x="106" y="75"/>
                  </a:lnTo>
                  <a:lnTo>
                    <a:pt x="75" y="72"/>
                  </a:lnTo>
                  <a:lnTo>
                    <a:pt x="55" y="68"/>
                  </a:lnTo>
                  <a:lnTo>
                    <a:pt x="34" y="72"/>
                  </a:lnTo>
                  <a:lnTo>
                    <a:pt x="7" y="72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58" name="AutoShape 45"/>
            <xdr:cNvSpPr>
              <a:spLocks noChangeArrowheads="1"/>
            </xdr:cNvSpPr>
          </xdr:nvSpPr>
          <xdr:spPr bwMode="auto">
            <a:xfrm>
              <a:off x="4909" y="141"/>
              <a:ext cx="102" cy="85"/>
            </a:xfrm>
            <a:custGeom>
              <a:avLst/>
              <a:gdLst>
                <a:gd name="T0" fmla="*/ 85 w 85"/>
                <a:gd name="T1" fmla="*/ 24 h 82"/>
                <a:gd name="T2" fmla="*/ 82 w 85"/>
                <a:gd name="T3" fmla="*/ 41 h 82"/>
                <a:gd name="T4" fmla="*/ 61 w 85"/>
                <a:gd name="T5" fmla="*/ 48 h 82"/>
                <a:gd name="T6" fmla="*/ 47 w 85"/>
                <a:gd name="T7" fmla="*/ 68 h 82"/>
                <a:gd name="T8" fmla="*/ 41 w 85"/>
                <a:gd name="T9" fmla="*/ 82 h 82"/>
                <a:gd name="T10" fmla="*/ 24 w 85"/>
                <a:gd name="T11" fmla="*/ 71 h 82"/>
                <a:gd name="T12" fmla="*/ 13 w 85"/>
                <a:gd name="T13" fmla="*/ 68 h 82"/>
                <a:gd name="T14" fmla="*/ 0 w 85"/>
                <a:gd name="T15" fmla="*/ 65 h 82"/>
                <a:gd name="T16" fmla="*/ 7 w 85"/>
                <a:gd name="T17" fmla="*/ 51 h 82"/>
                <a:gd name="T18" fmla="*/ 13 w 85"/>
                <a:gd name="T19" fmla="*/ 31 h 82"/>
                <a:gd name="T20" fmla="*/ 13 w 85"/>
                <a:gd name="T21" fmla="*/ 17 h 82"/>
                <a:gd name="T22" fmla="*/ 24 w 85"/>
                <a:gd name="T23" fmla="*/ 0 h 82"/>
                <a:gd name="T24" fmla="*/ 41 w 85"/>
                <a:gd name="T25" fmla="*/ 7 h 82"/>
                <a:gd name="T26" fmla="*/ 41 w 85"/>
                <a:gd name="T27" fmla="*/ 24 h 82"/>
                <a:gd name="T28" fmla="*/ 54 w 85"/>
                <a:gd name="T29" fmla="*/ 31 h 82"/>
                <a:gd name="T30" fmla="*/ 68 w 85"/>
                <a:gd name="T31" fmla="*/ 17 h 82"/>
                <a:gd name="T32" fmla="*/ 85 w 85"/>
                <a:gd name="T33" fmla="*/ 24 h 8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</a:cxnLst>
              <a:rect l="0" t="0" r="r" b="b"/>
              <a:pathLst>
                <a:path w="85" h="82">
                  <a:moveTo>
                    <a:pt x="85" y="24"/>
                  </a:moveTo>
                  <a:lnTo>
                    <a:pt x="82" y="41"/>
                  </a:lnTo>
                  <a:lnTo>
                    <a:pt x="61" y="48"/>
                  </a:lnTo>
                  <a:lnTo>
                    <a:pt x="47" y="68"/>
                  </a:lnTo>
                  <a:lnTo>
                    <a:pt x="41" y="82"/>
                  </a:lnTo>
                  <a:lnTo>
                    <a:pt x="24" y="71"/>
                  </a:lnTo>
                  <a:lnTo>
                    <a:pt x="13" y="68"/>
                  </a:lnTo>
                  <a:lnTo>
                    <a:pt x="0" y="65"/>
                  </a:lnTo>
                  <a:lnTo>
                    <a:pt x="7" y="51"/>
                  </a:lnTo>
                  <a:lnTo>
                    <a:pt x="13" y="31"/>
                  </a:lnTo>
                  <a:lnTo>
                    <a:pt x="13" y="17"/>
                  </a:lnTo>
                  <a:lnTo>
                    <a:pt x="24" y="0"/>
                  </a:lnTo>
                  <a:lnTo>
                    <a:pt x="41" y="7"/>
                  </a:lnTo>
                  <a:lnTo>
                    <a:pt x="41" y="24"/>
                  </a:lnTo>
                  <a:lnTo>
                    <a:pt x="54" y="31"/>
                  </a:lnTo>
                  <a:lnTo>
                    <a:pt x="68" y="17"/>
                  </a:lnTo>
                  <a:lnTo>
                    <a:pt x="85" y="24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59" name="AutoShape 46"/>
            <xdr:cNvSpPr>
              <a:spLocks noChangeArrowheads="1"/>
            </xdr:cNvSpPr>
          </xdr:nvSpPr>
          <xdr:spPr bwMode="auto">
            <a:xfrm>
              <a:off x="4296" y="159"/>
              <a:ext cx="77" cy="24"/>
            </a:xfrm>
            <a:custGeom>
              <a:avLst/>
              <a:gdLst>
                <a:gd name="T0" fmla="*/ 0 w 65"/>
                <a:gd name="T1" fmla="*/ 24 h 24"/>
                <a:gd name="T2" fmla="*/ 14 w 65"/>
                <a:gd name="T3" fmla="*/ 20 h 24"/>
                <a:gd name="T4" fmla="*/ 27 w 65"/>
                <a:gd name="T5" fmla="*/ 14 h 24"/>
                <a:gd name="T6" fmla="*/ 44 w 65"/>
                <a:gd name="T7" fmla="*/ 7 h 24"/>
                <a:gd name="T8" fmla="*/ 55 w 65"/>
                <a:gd name="T9" fmla="*/ 3 h 24"/>
                <a:gd name="T10" fmla="*/ 65 w 65"/>
                <a:gd name="T11" fmla="*/ 0 h 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65" h="24">
                  <a:moveTo>
                    <a:pt x="0" y="24"/>
                  </a:moveTo>
                  <a:lnTo>
                    <a:pt x="14" y="20"/>
                  </a:lnTo>
                  <a:lnTo>
                    <a:pt x="27" y="14"/>
                  </a:lnTo>
                  <a:lnTo>
                    <a:pt x="44" y="7"/>
                  </a:lnTo>
                  <a:lnTo>
                    <a:pt x="55" y="3"/>
                  </a:lnTo>
                  <a:lnTo>
                    <a:pt x="6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60" name="AutoShape 47"/>
            <xdr:cNvSpPr>
              <a:spLocks noChangeArrowheads="1"/>
            </xdr:cNvSpPr>
          </xdr:nvSpPr>
          <xdr:spPr bwMode="auto">
            <a:xfrm>
              <a:off x="4407" y="131"/>
              <a:ext cx="127" cy="16"/>
            </a:xfrm>
            <a:custGeom>
              <a:avLst/>
              <a:gdLst>
                <a:gd name="T0" fmla="*/ 0 w 106"/>
                <a:gd name="T1" fmla="*/ 17 h 17"/>
                <a:gd name="T2" fmla="*/ 17 w 106"/>
                <a:gd name="T3" fmla="*/ 13 h 17"/>
                <a:gd name="T4" fmla="*/ 34 w 106"/>
                <a:gd name="T5" fmla="*/ 10 h 17"/>
                <a:gd name="T6" fmla="*/ 48 w 106"/>
                <a:gd name="T7" fmla="*/ 6 h 17"/>
                <a:gd name="T8" fmla="*/ 65 w 106"/>
                <a:gd name="T9" fmla="*/ 3 h 17"/>
                <a:gd name="T10" fmla="*/ 85 w 106"/>
                <a:gd name="T11" fmla="*/ 0 h 17"/>
                <a:gd name="T12" fmla="*/ 106 w 106"/>
                <a:gd name="T13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06" h="17">
                  <a:moveTo>
                    <a:pt x="0" y="17"/>
                  </a:moveTo>
                  <a:lnTo>
                    <a:pt x="17" y="13"/>
                  </a:lnTo>
                  <a:lnTo>
                    <a:pt x="34" y="10"/>
                  </a:lnTo>
                  <a:lnTo>
                    <a:pt x="48" y="6"/>
                  </a:lnTo>
                  <a:lnTo>
                    <a:pt x="65" y="3"/>
                  </a:lnTo>
                  <a:lnTo>
                    <a:pt x="85" y="0"/>
                  </a:lnTo>
                  <a:lnTo>
                    <a:pt x="10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61" name="AutoShape 48"/>
            <xdr:cNvSpPr>
              <a:spLocks noChangeArrowheads="1"/>
            </xdr:cNvSpPr>
          </xdr:nvSpPr>
          <xdr:spPr bwMode="auto">
            <a:xfrm>
              <a:off x="4585" y="116"/>
              <a:ext cx="125" cy="9"/>
            </a:xfrm>
            <a:custGeom>
              <a:avLst/>
              <a:gdLst>
                <a:gd name="T0" fmla="*/ 0 w 105"/>
                <a:gd name="T1" fmla="*/ 3 h 10"/>
                <a:gd name="T2" fmla="*/ 13 w 105"/>
                <a:gd name="T3" fmla="*/ 3 h 10"/>
                <a:gd name="T4" fmla="*/ 34 w 105"/>
                <a:gd name="T5" fmla="*/ 0 h 10"/>
                <a:gd name="T6" fmla="*/ 51 w 105"/>
                <a:gd name="T7" fmla="*/ 3 h 10"/>
                <a:gd name="T8" fmla="*/ 68 w 105"/>
                <a:gd name="T9" fmla="*/ 3 h 10"/>
                <a:gd name="T10" fmla="*/ 85 w 105"/>
                <a:gd name="T11" fmla="*/ 7 h 10"/>
                <a:gd name="T12" fmla="*/ 98 w 105"/>
                <a:gd name="T13" fmla="*/ 10 h 10"/>
                <a:gd name="T14" fmla="*/ 105 w 105"/>
                <a:gd name="T15" fmla="*/ 10 h 1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105" h="10">
                  <a:moveTo>
                    <a:pt x="0" y="3"/>
                  </a:moveTo>
                  <a:lnTo>
                    <a:pt x="13" y="3"/>
                  </a:lnTo>
                  <a:lnTo>
                    <a:pt x="34" y="0"/>
                  </a:lnTo>
                  <a:lnTo>
                    <a:pt x="51" y="3"/>
                  </a:lnTo>
                  <a:lnTo>
                    <a:pt x="68" y="3"/>
                  </a:lnTo>
                  <a:lnTo>
                    <a:pt x="85" y="7"/>
                  </a:lnTo>
                  <a:lnTo>
                    <a:pt x="98" y="10"/>
                  </a:lnTo>
                  <a:lnTo>
                    <a:pt x="105" y="1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62" name="AutoShape 49"/>
            <xdr:cNvSpPr>
              <a:spLocks noChangeArrowheads="1"/>
            </xdr:cNvSpPr>
          </xdr:nvSpPr>
          <xdr:spPr bwMode="auto">
            <a:xfrm>
              <a:off x="4761" y="131"/>
              <a:ext cx="122" cy="16"/>
            </a:xfrm>
            <a:custGeom>
              <a:avLst/>
              <a:gdLst>
                <a:gd name="T0" fmla="*/ 0 w 102"/>
                <a:gd name="T1" fmla="*/ 0 h 17"/>
                <a:gd name="T2" fmla="*/ 14 w 102"/>
                <a:gd name="T3" fmla="*/ 0 h 17"/>
                <a:gd name="T4" fmla="*/ 27 w 102"/>
                <a:gd name="T5" fmla="*/ 0 h 17"/>
                <a:gd name="T6" fmla="*/ 41 w 102"/>
                <a:gd name="T7" fmla="*/ 3 h 17"/>
                <a:gd name="T8" fmla="*/ 55 w 102"/>
                <a:gd name="T9" fmla="*/ 6 h 17"/>
                <a:gd name="T10" fmla="*/ 72 w 102"/>
                <a:gd name="T11" fmla="*/ 10 h 17"/>
                <a:gd name="T12" fmla="*/ 85 w 102"/>
                <a:gd name="T13" fmla="*/ 13 h 17"/>
                <a:gd name="T14" fmla="*/ 92 w 102"/>
                <a:gd name="T15" fmla="*/ 13 h 17"/>
                <a:gd name="T16" fmla="*/ 102 w 102"/>
                <a:gd name="T17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102" h="17">
                  <a:moveTo>
                    <a:pt x="0" y="0"/>
                  </a:moveTo>
                  <a:lnTo>
                    <a:pt x="14" y="0"/>
                  </a:lnTo>
                  <a:lnTo>
                    <a:pt x="27" y="0"/>
                  </a:lnTo>
                  <a:lnTo>
                    <a:pt x="41" y="3"/>
                  </a:lnTo>
                  <a:lnTo>
                    <a:pt x="55" y="6"/>
                  </a:lnTo>
                  <a:lnTo>
                    <a:pt x="72" y="10"/>
                  </a:lnTo>
                  <a:lnTo>
                    <a:pt x="85" y="13"/>
                  </a:lnTo>
                  <a:lnTo>
                    <a:pt x="92" y="13"/>
                  </a:lnTo>
                  <a:lnTo>
                    <a:pt x="102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63" name="AutoShape 50"/>
            <xdr:cNvSpPr>
              <a:spLocks noChangeArrowheads="1"/>
            </xdr:cNvSpPr>
          </xdr:nvSpPr>
          <xdr:spPr bwMode="auto">
            <a:xfrm>
              <a:off x="4925" y="159"/>
              <a:ext cx="82" cy="24"/>
            </a:xfrm>
            <a:custGeom>
              <a:avLst/>
              <a:gdLst>
                <a:gd name="T0" fmla="*/ 0 w 69"/>
                <a:gd name="T1" fmla="*/ 0 h 24"/>
                <a:gd name="T2" fmla="*/ 14 w 69"/>
                <a:gd name="T3" fmla="*/ 0 h 24"/>
                <a:gd name="T4" fmla="*/ 28 w 69"/>
                <a:gd name="T5" fmla="*/ 7 h 24"/>
                <a:gd name="T6" fmla="*/ 48 w 69"/>
                <a:gd name="T7" fmla="*/ 14 h 24"/>
                <a:gd name="T8" fmla="*/ 55 w 69"/>
                <a:gd name="T9" fmla="*/ 17 h 24"/>
                <a:gd name="T10" fmla="*/ 69 w 69"/>
                <a:gd name="T11" fmla="*/ 24 h 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69" h="24">
                  <a:moveTo>
                    <a:pt x="0" y="0"/>
                  </a:moveTo>
                  <a:lnTo>
                    <a:pt x="14" y="0"/>
                  </a:lnTo>
                  <a:lnTo>
                    <a:pt x="28" y="7"/>
                  </a:lnTo>
                  <a:lnTo>
                    <a:pt x="48" y="14"/>
                  </a:lnTo>
                  <a:lnTo>
                    <a:pt x="55" y="17"/>
                  </a:lnTo>
                  <a:lnTo>
                    <a:pt x="69" y="2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64" name="AutoShape 51"/>
            <xdr:cNvSpPr>
              <a:spLocks noChangeArrowheads="1"/>
            </xdr:cNvSpPr>
          </xdr:nvSpPr>
          <xdr:spPr bwMode="auto">
            <a:xfrm>
              <a:off x="4325" y="180"/>
              <a:ext cx="51" cy="14"/>
            </a:xfrm>
            <a:custGeom>
              <a:avLst/>
              <a:gdLst>
                <a:gd name="T0" fmla="*/ 0 w 44"/>
                <a:gd name="T1" fmla="*/ 14 h 14"/>
                <a:gd name="T2" fmla="*/ 20 w 44"/>
                <a:gd name="T3" fmla="*/ 7 h 14"/>
                <a:gd name="T4" fmla="*/ 44 w 44"/>
                <a:gd name="T5" fmla="*/ 0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4" h="14">
                  <a:moveTo>
                    <a:pt x="0" y="14"/>
                  </a:moveTo>
                  <a:lnTo>
                    <a:pt x="20" y="7"/>
                  </a:lnTo>
                  <a:lnTo>
                    <a:pt x="4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65" name="AutoShape 52"/>
            <xdr:cNvSpPr>
              <a:spLocks noChangeArrowheads="1"/>
            </xdr:cNvSpPr>
          </xdr:nvSpPr>
          <xdr:spPr bwMode="auto">
            <a:xfrm>
              <a:off x="4428" y="149"/>
              <a:ext cx="106" cy="17"/>
            </a:xfrm>
            <a:custGeom>
              <a:avLst/>
              <a:gdLst>
                <a:gd name="T0" fmla="*/ 0 w 89"/>
                <a:gd name="T1" fmla="*/ 17 h 17"/>
                <a:gd name="T2" fmla="*/ 17 w 89"/>
                <a:gd name="T3" fmla="*/ 10 h 17"/>
                <a:gd name="T4" fmla="*/ 44 w 89"/>
                <a:gd name="T5" fmla="*/ 3 h 17"/>
                <a:gd name="T6" fmla="*/ 68 w 89"/>
                <a:gd name="T7" fmla="*/ 0 h 17"/>
                <a:gd name="T8" fmla="*/ 89 w 89"/>
                <a:gd name="T9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89" h="17">
                  <a:moveTo>
                    <a:pt x="0" y="17"/>
                  </a:moveTo>
                  <a:lnTo>
                    <a:pt x="17" y="10"/>
                  </a:lnTo>
                  <a:lnTo>
                    <a:pt x="44" y="3"/>
                  </a:lnTo>
                  <a:lnTo>
                    <a:pt x="68" y="0"/>
                  </a:lnTo>
                  <a:lnTo>
                    <a:pt x="89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66" name="AutoShape 53"/>
            <xdr:cNvSpPr>
              <a:spLocks noChangeArrowheads="1"/>
            </xdr:cNvSpPr>
          </xdr:nvSpPr>
          <xdr:spPr bwMode="auto">
            <a:xfrm>
              <a:off x="4596" y="137"/>
              <a:ext cx="102" cy="6"/>
            </a:xfrm>
            <a:custGeom>
              <a:avLst/>
              <a:gdLst>
                <a:gd name="T0" fmla="*/ 0 w 85"/>
                <a:gd name="T1" fmla="*/ 0 h 7"/>
                <a:gd name="T2" fmla="*/ 20 w 85"/>
                <a:gd name="T3" fmla="*/ 0 h 7"/>
                <a:gd name="T4" fmla="*/ 44 w 85"/>
                <a:gd name="T5" fmla="*/ 0 h 7"/>
                <a:gd name="T6" fmla="*/ 65 w 85"/>
                <a:gd name="T7" fmla="*/ 4 h 7"/>
                <a:gd name="T8" fmla="*/ 85 w 85"/>
                <a:gd name="T9" fmla="*/ 7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85" h="7">
                  <a:moveTo>
                    <a:pt x="0" y="0"/>
                  </a:moveTo>
                  <a:lnTo>
                    <a:pt x="20" y="0"/>
                  </a:lnTo>
                  <a:lnTo>
                    <a:pt x="44" y="0"/>
                  </a:lnTo>
                  <a:lnTo>
                    <a:pt x="65" y="4"/>
                  </a:lnTo>
                  <a:lnTo>
                    <a:pt x="85" y="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67" name="AutoShape 54"/>
            <xdr:cNvSpPr>
              <a:spLocks noChangeArrowheads="1"/>
            </xdr:cNvSpPr>
          </xdr:nvSpPr>
          <xdr:spPr bwMode="auto">
            <a:xfrm>
              <a:off x="4766" y="149"/>
              <a:ext cx="102" cy="17"/>
            </a:xfrm>
            <a:custGeom>
              <a:avLst/>
              <a:gdLst>
                <a:gd name="T0" fmla="*/ 0 w 85"/>
                <a:gd name="T1" fmla="*/ 0 h 17"/>
                <a:gd name="T2" fmla="*/ 20 w 85"/>
                <a:gd name="T3" fmla="*/ 3 h 17"/>
                <a:gd name="T4" fmla="*/ 47 w 85"/>
                <a:gd name="T5" fmla="*/ 7 h 17"/>
                <a:gd name="T6" fmla="*/ 68 w 85"/>
                <a:gd name="T7" fmla="*/ 13 h 17"/>
                <a:gd name="T8" fmla="*/ 85 w 85"/>
                <a:gd name="T9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85" h="17">
                  <a:moveTo>
                    <a:pt x="0" y="0"/>
                  </a:moveTo>
                  <a:lnTo>
                    <a:pt x="20" y="3"/>
                  </a:lnTo>
                  <a:lnTo>
                    <a:pt x="47" y="7"/>
                  </a:lnTo>
                  <a:lnTo>
                    <a:pt x="68" y="13"/>
                  </a:lnTo>
                  <a:lnTo>
                    <a:pt x="85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68" name="AutoShape 55"/>
            <xdr:cNvSpPr>
              <a:spLocks noChangeArrowheads="1"/>
            </xdr:cNvSpPr>
          </xdr:nvSpPr>
          <xdr:spPr bwMode="auto">
            <a:xfrm>
              <a:off x="4925" y="180"/>
              <a:ext cx="53" cy="14"/>
            </a:xfrm>
            <a:custGeom>
              <a:avLst/>
              <a:gdLst>
                <a:gd name="T0" fmla="*/ 0 w 45"/>
                <a:gd name="T1" fmla="*/ 0 h 14"/>
                <a:gd name="T2" fmla="*/ 14 w 45"/>
                <a:gd name="T3" fmla="*/ 4 h 14"/>
                <a:gd name="T4" fmla="*/ 24 w 45"/>
                <a:gd name="T5" fmla="*/ 7 h 14"/>
                <a:gd name="T6" fmla="*/ 38 w 45"/>
                <a:gd name="T7" fmla="*/ 14 h 14"/>
                <a:gd name="T8" fmla="*/ 45 w 45"/>
                <a:gd name="T9" fmla="*/ 14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45" h="14">
                  <a:moveTo>
                    <a:pt x="0" y="0"/>
                  </a:moveTo>
                  <a:lnTo>
                    <a:pt x="14" y="4"/>
                  </a:lnTo>
                  <a:lnTo>
                    <a:pt x="24" y="7"/>
                  </a:lnTo>
                  <a:lnTo>
                    <a:pt x="38" y="14"/>
                  </a:lnTo>
                  <a:lnTo>
                    <a:pt x="45" y="1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69" name="AutoShape 56"/>
            <xdr:cNvSpPr>
              <a:spLocks noChangeArrowheads="1"/>
            </xdr:cNvSpPr>
          </xdr:nvSpPr>
          <xdr:spPr bwMode="auto">
            <a:xfrm>
              <a:off x="4337" y="194"/>
              <a:ext cx="44" cy="17"/>
            </a:xfrm>
            <a:custGeom>
              <a:avLst/>
              <a:gdLst>
                <a:gd name="T0" fmla="*/ 0 w 38"/>
                <a:gd name="T1" fmla="*/ 17 h 17"/>
                <a:gd name="T2" fmla="*/ 17 w 38"/>
                <a:gd name="T3" fmla="*/ 10 h 17"/>
                <a:gd name="T4" fmla="*/ 38 w 38"/>
                <a:gd name="T5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8" h="17">
                  <a:moveTo>
                    <a:pt x="0" y="17"/>
                  </a:moveTo>
                  <a:lnTo>
                    <a:pt x="17" y="10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70" name="AutoShape 57"/>
            <xdr:cNvSpPr>
              <a:spLocks noChangeArrowheads="1"/>
            </xdr:cNvSpPr>
          </xdr:nvSpPr>
          <xdr:spPr bwMode="auto">
            <a:xfrm>
              <a:off x="4436" y="162"/>
              <a:ext cx="98" cy="21"/>
            </a:xfrm>
            <a:custGeom>
              <a:avLst/>
              <a:gdLst>
                <a:gd name="T0" fmla="*/ 0 w 82"/>
                <a:gd name="T1" fmla="*/ 21 h 21"/>
                <a:gd name="T2" fmla="*/ 31 w 82"/>
                <a:gd name="T3" fmla="*/ 14 h 21"/>
                <a:gd name="T4" fmla="*/ 51 w 82"/>
                <a:gd name="T5" fmla="*/ 7 h 21"/>
                <a:gd name="T6" fmla="*/ 65 w 82"/>
                <a:gd name="T7" fmla="*/ 4 h 21"/>
                <a:gd name="T8" fmla="*/ 82 w 82"/>
                <a:gd name="T9" fmla="*/ 0 h 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82" h="21">
                  <a:moveTo>
                    <a:pt x="0" y="21"/>
                  </a:moveTo>
                  <a:lnTo>
                    <a:pt x="31" y="14"/>
                  </a:lnTo>
                  <a:lnTo>
                    <a:pt x="51" y="7"/>
                  </a:lnTo>
                  <a:lnTo>
                    <a:pt x="65" y="4"/>
                  </a:lnTo>
                  <a:lnTo>
                    <a:pt x="82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71" name="AutoShape 58"/>
            <xdr:cNvSpPr>
              <a:spLocks noChangeArrowheads="1"/>
            </xdr:cNvSpPr>
          </xdr:nvSpPr>
          <xdr:spPr bwMode="auto">
            <a:xfrm>
              <a:off x="4592" y="156"/>
              <a:ext cx="106" cy="2"/>
            </a:xfrm>
            <a:custGeom>
              <a:avLst/>
              <a:gdLst>
                <a:gd name="T0" fmla="*/ 0 w 89"/>
                <a:gd name="T1" fmla="*/ 3 h 3"/>
                <a:gd name="T2" fmla="*/ 28 w 89"/>
                <a:gd name="T3" fmla="*/ 0 h 3"/>
                <a:gd name="T4" fmla="*/ 48 w 89"/>
                <a:gd name="T5" fmla="*/ 0 h 3"/>
                <a:gd name="T6" fmla="*/ 69 w 89"/>
                <a:gd name="T7" fmla="*/ 3 h 3"/>
                <a:gd name="T8" fmla="*/ 89 w 89"/>
                <a:gd name="T9" fmla="*/ 3 h 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89" h="3">
                  <a:moveTo>
                    <a:pt x="0" y="3"/>
                  </a:moveTo>
                  <a:lnTo>
                    <a:pt x="28" y="0"/>
                  </a:lnTo>
                  <a:lnTo>
                    <a:pt x="48" y="0"/>
                  </a:lnTo>
                  <a:lnTo>
                    <a:pt x="69" y="3"/>
                  </a:lnTo>
                  <a:lnTo>
                    <a:pt x="89" y="3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72" name="AutoShape 59"/>
            <xdr:cNvSpPr>
              <a:spLocks noChangeArrowheads="1"/>
            </xdr:cNvSpPr>
          </xdr:nvSpPr>
          <xdr:spPr bwMode="auto">
            <a:xfrm>
              <a:off x="4761" y="162"/>
              <a:ext cx="102" cy="17"/>
            </a:xfrm>
            <a:custGeom>
              <a:avLst/>
              <a:gdLst>
                <a:gd name="T0" fmla="*/ 0 w 85"/>
                <a:gd name="T1" fmla="*/ 0 h 17"/>
                <a:gd name="T2" fmla="*/ 21 w 85"/>
                <a:gd name="T3" fmla="*/ 4 h 17"/>
                <a:gd name="T4" fmla="*/ 38 w 85"/>
                <a:gd name="T5" fmla="*/ 7 h 17"/>
                <a:gd name="T6" fmla="*/ 55 w 85"/>
                <a:gd name="T7" fmla="*/ 11 h 17"/>
                <a:gd name="T8" fmla="*/ 68 w 85"/>
                <a:gd name="T9" fmla="*/ 14 h 17"/>
                <a:gd name="T10" fmla="*/ 85 w 85"/>
                <a:gd name="T11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85" h="17">
                  <a:moveTo>
                    <a:pt x="0" y="0"/>
                  </a:moveTo>
                  <a:lnTo>
                    <a:pt x="21" y="4"/>
                  </a:lnTo>
                  <a:lnTo>
                    <a:pt x="38" y="7"/>
                  </a:lnTo>
                  <a:lnTo>
                    <a:pt x="55" y="11"/>
                  </a:lnTo>
                  <a:lnTo>
                    <a:pt x="68" y="14"/>
                  </a:lnTo>
                  <a:lnTo>
                    <a:pt x="85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73" name="AutoShape 60"/>
            <xdr:cNvSpPr>
              <a:spLocks noChangeArrowheads="1"/>
            </xdr:cNvSpPr>
          </xdr:nvSpPr>
          <xdr:spPr bwMode="auto">
            <a:xfrm>
              <a:off x="4918" y="194"/>
              <a:ext cx="47" cy="17"/>
            </a:xfrm>
            <a:custGeom>
              <a:avLst/>
              <a:gdLst>
                <a:gd name="T0" fmla="*/ 0 w 40"/>
                <a:gd name="T1" fmla="*/ 0 h 17"/>
                <a:gd name="T2" fmla="*/ 13 w 40"/>
                <a:gd name="T3" fmla="*/ 7 h 17"/>
                <a:gd name="T4" fmla="*/ 20 w 40"/>
                <a:gd name="T5" fmla="*/ 10 h 17"/>
                <a:gd name="T6" fmla="*/ 34 w 40"/>
                <a:gd name="T7" fmla="*/ 14 h 17"/>
                <a:gd name="T8" fmla="*/ 40 w 40"/>
                <a:gd name="T9" fmla="*/ 17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</a:cxnLst>
              <a:rect l="0" t="0" r="r" b="b"/>
              <a:pathLst>
                <a:path w="40" h="17">
                  <a:moveTo>
                    <a:pt x="0" y="0"/>
                  </a:moveTo>
                  <a:lnTo>
                    <a:pt x="13" y="7"/>
                  </a:lnTo>
                  <a:lnTo>
                    <a:pt x="20" y="10"/>
                  </a:lnTo>
                  <a:lnTo>
                    <a:pt x="34" y="14"/>
                  </a:lnTo>
                  <a:lnTo>
                    <a:pt x="40" y="17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74" name="AutoShape 61"/>
            <xdr:cNvSpPr>
              <a:spLocks noChangeArrowheads="1"/>
            </xdr:cNvSpPr>
          </xdr:nvSpPr>
          <xdr:spPr bwMode="auto">
            <a:xfrm>
              <a:off x="4354" y="192"/>
              <a:ext cx="595" cy="52"/>
            </a:xfrm>
            <a:custGeom>
              <a:avLst/>
              <a:gdLst>
                <a:gd name="T0" fmla="*/ 0 w 494"/>
                <a:gd name="T1" fmla="*/ 44 h 51"/>
                <a:gd name="T2" fmla="*/ 30 w 494"/>
                <a:gd name="T3" fmla="*/ 34 h 51"/>
                <a:gd name="T4" fmla="*/ 64 w 494"/>
                <a:gd name="T5" fmla="*/ 23 h 51"/>
                <a:gd name="T6" fmla="*/ 102 w 494"/>
                <a:gd name="T7" fmla="*/ 13 h 51"/>
                <a:gd name="T8" fmla="*/ 143 w 494"/>
                <a:gd name="T9" fmla="*/ 6 h 51"/>
                <a:gd name="T10" fmla="*/ 177 w 494"/>
                <a:gd name="T11" fmla="*/ 3 h 51"/>
                <a:gd name="T12" fmla="*/ 218 w 494"/>
                <a:gd name="T13" fmla="*/ 0 h 51"/>
                <a:gd name="T14" fmla="*/ 252 w 494"/>
                <a:gd name="T15" fmla="*/ 0 h 51"/>
                <a:gd name="T16" fmla="*/ 293 w 494"/>
                <a:gd name="T17" fmla="*/ 3 h 51"/>
                <a:gd name="T18" fmla="*/ 327 w 494"/>
                <a:gd name="T19" fmla="*/ 6 h 51"/>
                <a:gd name="T20" fmla="*/ 364 w 494"/>
                <a:gd name="T21" fmla="*/ 13 h 51"/>
                <a:gd name="T22" fmla="*/ 402 w 494"/>
                <a:gd name="T23" fmla="*/ 20 h 51"/>
                <a:gd name="T24" fmla="*/ 446 w 494"/>
                <a:gd name="T25" fmla="*/ 34 h 51"/>
                <a:gd name="T26" fmla="*/ 477 w 494"/>
                <a:gd name="T27" fmla="*/ 44 h 51"/>
                <a:gd name="T28" fmla="*/ 494 w 494"/>
                <a:gd name="T29" fmla="*/ 51 h 5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</a:cxnLst>
              <a:rect l="0" t="0" r="r" b="b"/>
              <a:pathLst>
                <a:path w="494" h="51">
                  <a:moveTo>
                    <a:pt x="0" y="44"/>
                  </a:moveTo>
                  <a:lnTo>
                    <a:pt x="30" y="34"/>
                  </a:lnTo>
                  <a:lnTo>
                    <a:pt x="64" y="23"/>
                  </a:lnTo>
                  <a:lnTo>
                    <a:pt x="102" y="13"/>
                  </a:lnTo>
                  <a:lnTo>
                    <a:pt x="143" y="6"/>
                  </a:lnTo>
                  <a:lnTo>
                    <a:pt x="177" y="3"/>
                  </a:lnTo>
                  <a:lnTo>
                    <a:pt x="218" y="0"/>
                  </a:lnTo>
                  <a:lnTo>
                    <a:pt x="252" y="0"/>
                  </a:lnTo>
                  <a:lnTo>
                    <a:pt x="293" y="3"/>
                  </a:lnTo>
                  <a:lnTo>
                    <a:pt x="327" y="6"/>
                  </a:lnTo>
                  <a:lnTo>
                    <a:pt x="364" y="13"/>
                  </a:lnTo>
                  <a:lnTo>
                    <a:pt x="402" y="20"/>
                  </a:lnTo>
                  <a:lnTo>
                    <a:pt x="446" y="34"/>
                  </a:lnTo>
                  <a:lnTo>
                    <a:pt x="477" y="44"/>
                  </a:lnTo>
                  <a:lnTo>
                    <a:pt x="494" y="51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75" name="AutoShape 62"/>
            <xdr:cNvSpPr>
              <a:spLocks noChangeArrowheads="1"/>
            </xdr:cNvSpPr>
          </xdr:nvSpPr>
          <xdr:spPr bwMode="auto">
            <a:xfrm>
              <a:off x="4363" y="213"/>
              <a:ext cx="578" cy="45"/>
            </a:xfrm>
            <a:custGeom>
              <a:avLst/>
              <a:gdLst>
                <a:gd name="T0" fmla="*/ 0 w 480"/>
                <a:gd name="T1" fmla="*/ 41 h 44"/>
                <a:gd name="T2" fmla="*/ 30 w 480"/>
                <a:gd name="T3" fmla="*/ 31 h 44"/>
                <a:gd name="T4" fmla="*/ 71 w 480"/>
                <a:gd name="T5" fmla="*/ 21 h 44"/>
                <a:gd name="T6" fmla="*/ 105 w 480"/>
                <a:gd name="T7" fmla="*/ 14 h 44"/>
                <a:gd name="T8" fmla="*/ 149 w 480"/>
                <a:gd name="T9" fmla="*/ 3 h 44"/>
                <a:gd name="T10" fmla="*/ 184 w 480"/>
                <a:gd name="T11" fmla="*/ 0 h 44"/>
                <a:gd name="T12" fmla="*/ 235 w 480"/>
                <a:gd name="T13" fmla="*/ 0 h 44"/>
                <a:gd name="T14" fmla="*/ 286 w 480"/>
                <a:gd name="T15" fmla="*/ 3 h 44"/>
                <a:gd name="T16" fmla="*/ 334 w 480"/>
                <a:gd name="T17" fmla="*/ 7 h 44"/>
                <a:gd name="T18" fmla="*/ 364 w 480"/>
                <a:gd name="T19" fmla="*/ 14 h 44"/>
                <a:gd name="T20" fmla="*/ 402 w 480"/>
                <a:gd name="T21" fmla="*/ 21 h 44"/>
                <a:gd name="T22" fmla="*/ 432 w 480"/>
                <a:gd name="T23" fmla="*/ 31 h 44"/>
                <a:gd name="T24" fmla="*/ 460 w 480"/>
                <a:gd name="T25" fmla="*/ 38 h 44"/>
                <a:gd name="T26" fmla="*/ 480 w 480"/>
                <a:gd name="T27" fmla="*/ 44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</a:cxnLst>
              <a:rect l="0" t="0" r="r" b="b"/>
              <a:pathLst>
                <a:path w="480" h="44">
                  <a:moveTo>
                    <a:pt x="0" y="41"/>
                  </a:moveTo>
                  <a:lnTo>
                    <a:pt x="30" y="31"/>
                  </a:lnTo>
                  <a:lnTo>
                    <a:pt x="71" y="21"/>
                  </a:lnTo>
                  <a:lnTo>
                    <a:pt x="105" y="14"/>
                  </a:lnTo>
                  <a:lnTo>
                    <a:pt x="149" y="3"/>
                  </a:lnTo>
                  <a:lnTo>
                    <a:pt x="184" y="0"/>
                  </a:lnTo>
                  <a:lnTo>
                    <a:pt x="235" y="0"/>
                  </a:lnTo>
                  <a:lnTo>
                    <a:pt x="286" y="3"/>
                  </a:lnTo>
                  <a:lnTo>
                    <a:pt x="334" y="7"/>
                  </a:lnTo>
                  <a:lnTo>
                    <a:pt x="364" y="14"/>
                  </a:lnTo>
                  <a:lnTo>
                    <a:pt x="402" y="21"/>
                  </a:lnTo>
                  <a:lnTo>
                    <a:pt x="432" y="31"/>
                  </a:lnTo>
                  <a:lnTo>
                    <a:pt x="460" y="38"/>
                  </a:lnTo>
                  <a:lnTo>
                    <a:pt x="480" y="4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76" name="AutoShape 63"/>
            <xdr:cNvSpPr>
              <a:spLocks noChangeArrowheads="1"/>
            </xdr:cNvSpPr>
          </xdr:nvSpPr>
          <xdr:spPr bwMode="auto">
            <a:xfrm>
              <a:off x="4370" y="235"/>
              <a:ext cx="559" cy="41"/>
            </a:xfrm>
            <a:custGeom>
              <a:avLst/>
              <a:gdLst>
                <a:gd name="T0" fmla="*/ 0 w 464"/>
                <a:gd name="T1" fmla="*/ 40 h 40"/>
                <a:gd name="T2" fmla="*/ 24 w 464"/>
                <a:gd name="T3" fmla="*/ 30 h 40"/>
                <a:gd name="T4" fmla="*/ 48 w 464"/>
                <a:gd name="T5" fmla="*/ 23 h 40"/>
                <a:gd name="T6" fmla="*/ 79 w 464"/>
                <a:gd name="T7" fmla="*/ 17 h 40"/>
                <a:gd name="T8" fmla="*/ 109 w 464"/>
                <a:gd name="T9" fmla="*/ 10 h 40"/>
                <a:gd name="T10" fmla="*/ 143 w 464"/>
                <a:gd name="T11" fmla="*/ 3 h 40"/>
                <a:gd name="T12" fmla="*/ 178 w 464"/>
                <a:gd name="T13" fmla="*/ 3 h 40"/>
                <a:gd name="T14" fmla="*/ 218 w 464"/>
                <a:gd name="T15" fmla="*/ 0 h 40"/>
                <a:gd name="T16" fmla="*/ 253 w 464"/>
                <a:gd name="T17" fmla="*/ 0 h 40"/>
                <a:gd name="T18" fmla="*/ 276 w 464"/>
                <a:gd name="T19" fmla="*/ 3 h 40"/>
                <a:gd name="T20" fmla="*/ 314 w 464"/>
                <a:gd name="T21" fmla="*/ 6 h 40"/>
                <a:gd name="T22" fmla="*/ 345 w 464"/>
                <a:gd name="T23" fmla="*/ 10 h 40"/>
                <a:gd name="T24" fmla="*/ 379 w 464"/>
                <a:gd name="T25" fmla="*/ 17 h 40"/>
                <a:gd name="T26" fmla="*/ 409 w 464"/>
                <a:gd name="T27" fmla="*/ 27 h 40"/>
                <a:gd name="T28" fmla="*/ 443 w 464"/>
                <a:gd name="T29" fmla="*/ 37 h 40"/>
                <a:gd name="T30" fmla="*/ 464 w 464"/>
                <a:gd name="T31" fmla="*/ 40 h 4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</a:cxnLst>
              <a:rect l="0" t="0" r="r" b="b"/>
              <a:pathLst>
                <a:path w="464" h="40">
                  <a:moveTo>
                    <a:pt x="0" y="40"/>
                  </a:moveTo>
                  <a:lnTo>
                    <a:pt x="24" y="30"/>
                  </a:lnTo>
                  <a:lnTo>
                    <a:pt x="48" y="23"/>
                  </a:lnTo>
                  <a:lnTo>
                    <a:pt x="79" y="17"/>
                  </a:lnTo>
                  <a:lnTo>
                    <a:pt x="109" y="10"/>
                  </a:lnTo>
                  <a:lnTo>
                    <a:pt x="143" y="3"/>
                  </a:lnTo>
                  <a:lnTo>
                    <a:pt x="178" y="3"/>
                  </a:lnTo>
                  <a:lnTo>
                    <a:pt x="218" y="0"/>
                  </a:lnTo>
                  <a:lnTo>
                    <a:pt x="253" y="0"/>
                  </a:lnTo>
                  <a:lnTo>
                    <a:pt x="276" y="3"/>
                  </a:lnTo>
                  <a:lnTo>
                    <a:pt x="314" y="6"/>
                  </a:lnTo>
                  <a:lnTo>
                    <a:pt x="345" y="10"/>
                  </a:lnTo>
                  <a:lnTo>
                    <a:pt x="379" y="17"/>
                  </a:lnTo>
                  <a:lnTo>
                    <a:pt x="409" y="27"/>
                  </a:lnTo>
                  <a:lnTo>
                    <a:pt x="443" y="37"/>
                  </a:lnTo>
                  <a:lnTo>
                    <a:pt x="464" y="4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77" name="AutoShape 64"/>
            <xdr:cNvSpPr>
              <a:spLocks noChangeArrowheads="1"/>
            </xdr:cNvSpPr>
          </xdr:nvSpPr>
          <xdr:spPr bwMode="auto">
            <a:xfrm>
              <a:off x="4383" y="255"/>
              <a:ext cx="538" cy="42"/>
            </a:xfrm>
            <a:custGeom>
              <a:avLst/>
              <a:gdLst>
                <a:gd name="T0" fmla="*/ 0 w 446"/>
                <a:gd name="T1" fmla="*/ 41 h 41"/>
                <a:gd name="T2" fmla="*/ 30 w 446"/>
                <a:gd name="T3" fmla="*/ 31 h 41"/>
                <a:gd name="T4" fmla="*/ 64 w 446"/>
                <a:gd name="T5" fmla="*/ 20 h 41"/>
                <a:gd name="T6" fmla="*/ 102 w 446"/>
                <a:gd name="T7" fmla="*/ 10 h 41"/>
                <a:gd name="T8" fmla="*/ 139 w 446"/>
                <a:gd name="T9" fmla="*/ 3 h 41"/>
                <a:gd name="T10" fmla="*/ 177 w 446"/>
                <a:gd name="T11" fmla="*/ 0 h 41"/>
                <a:gd name="T12" fmla="*/ 225 w 446"/>
                <a:gd name="T13" fmla="*/ 0 h 41"/>
                <a:gd name="T14" fmla="*/ 276 w 446"/>
                <a:gd name="T15" fmla="*/ 3 h 41"/>
                <a:gd name="T16" fmla="*/ 317 w 446"/>
                <a:gd name="T17" fmla="*/ 7 h 41"/>
                <a:gd name="T18" fmla="*/ 357 w 446"/>
                <a:gd name="T19" fmla="*/ 14 h 41"/>
                <a:gd name="T20" fmla="*/ 395 w 446"/>
                <a:gd name="T21" fmla="*/ 24 h 41"/>
                <a:gd name="T22" fmla="*/ 429 w 446"/>
                <a:gd name="T23" fmla="*/ 34 h 41"/>
                <a:gd name="T24" fmla="*/ 446 w 446"/>
                <a:gd name="T25" fmla="*/ 41 h 4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446" h="41">
                  <a:moveTo>
                    <a:pt x="0" y="41"/>
                  </a:moveTo>
                  <a:lnTo>
                    <a:pt x="30" y="31"/>
                  </a:lnTo>
                  <a:lnTo>
                    <a:pt x="64" y="20"/>
                  </a:lnTo>
                  <a:lnTo>
                    <a:pt x="102" y="10"/>
                  </a:lnTo>
                  <a:lnTo>
                    <a:pt x="139" y="3"/>
                  </a:lnTo>
                  <a:lnTo>
                    <a:pt x="177" y="0"/>
                  </a:lnTo>
                  <a:lnTo>
                    <a:pt x="225" y="0"/>
                  </a:lnTo>
                  <a:lnTo>
                    <a:pt x="276" y="3"/>
                  </a:lnTo>
                  <a:lnTo>
                    <a:pt x="317" y="7"/>
                  </a:lnTo>
                  <a:lnTo>
                    <a:pt x="357" y="14"/>
                  </a:lnTo>
                  <a:lnTo>
                    <a:pt x="395" y="24"/>
                  </a:lnTo>
                  <a:lnTo>
                    <a:pt x="429" y="34"/>
                  </a:lnTo>
                  <a:lnTo>
                    <a:pt x="446" y="41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78" name="AutoShape 65"/>
            <xdr:cNvSpPr>
              <a:spLocks noChangeShapeType="1"/>
            </xdr:cNvSpPr>
          </xdr:nvSpPr>
          <xdr:spPr bwMode="auto">
            <a:xfrm>
              <a:off x="4346" y="188"/>
              <a:ext cx="10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79" name="AutoShape 66"/>
            <xdr:cNvSpPr>
              <a:spLocks noChangeShapeType="1"/>
            </xdr:cNvSpPr>
          </xdr:nvSpPr>
          <xdr:spPr bwMode="auto">
            <a:xfrm>
              <a:off x="4453" y="162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80" name="AutoShape 69"/>
            <xdr:cNvSpPr>
              <a:spLocks noChangeShapeType="1"/>
            </xdr:cNvSpPr>
          </xdr:nvSpPr>
          <xdr:spPr bwMode="auto">
            <a:xfrm flipH="1">
              <a:off x="4662" y="144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81" name="AutoShape 70"/>
            <xdr:cNvSpPr>
              <a:spLocks noChangeShapeType="1"/>
            </xdr:cNvSpPr>
          </xdr:nvSpPr>
          <xdr:spPr bwMode="auto">
            <a:xfrm flipH="1">
              <a:off x="4793" y="15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82" name="AutoShape 71"/>
            <xdr:cNvSpPr>
              <a:spLocks noChangeShapeType="1"/>
            </xdr:cNvSpPr>
          </xdr:nvSpPr>
          <xdr:spPr bwMode="auto">
            <a:xfrm flipH="1">
              <a:off x="4835" y="15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83" name="AutoShape 72"/>
            <xdr:cNvSpPr>
              <a:spLocks noChangeShapeType="1"/>
            </xdr:cNvSpPr>
          </xdr:nvSpPr>
          <xdr:spPr bwMode="auto">
            <a:xfrm flipH="1">
              <a:off x="4945" y="188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84" name="AutoShape 73"/>
            <xdr:cNvSpPr>
              <a:spLocks noChangeShapeType="1"/>
            </xdr:cNvSpPr>
          </xdr:nvSpPr>
          <xdr:spPr bwMode="auto">
            <a:xfrm>
              <a:off x="4486" y="18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85" name="AutoShape 75"/>
            <xdr:cNvSpPr>
              <a:spLocks noChangeShapeType="1"/>
            </xdr:cNvSpPr>
          </xdr:nvSpPr>
          <xdr:spPr bwMode="auto">
            <a:xfrm flipH="1">
              <a:off x="4806" y="188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86" name="AutoShape 76"/>
            <xdr:cNvSpPr>
              <a:spLocks noChangeShapeType="1"/>
            </xdr:cNvSpPr>
          </xdr:nvSpPr>
          <xdr:spPr bwMode="auto">
            <a:xfrm flipH="1">
              <a:off x="4929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87" name="AutoShape 77"/>
            <xdr:cNvSpPr>
              <a:spLocks noChangeShapeType="1"/>
            </xdr:cNvSpPr>
          </xdr:nvSpPr>
          <xdr:spPr bwMode="auto">
            <a:xfrm>
              <a:off x="4366" y="215"/>
              <a:ext cx="10" cy="1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88" name="AutoShape 78"/>
            <xdr:cNvSpPr>
              <a:spLocks noChangeShapeType="1"/>
            </xdr:cNvSpPr>
          </xdr:nvSpPr>
          <xdr:spPr bwMode="auto">
            <a:xfrm>
              <a:off x="4460" y="19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89" name="AutoShape 80"/>
            <xdr:cNvSpPr>
              <a:spLocks noChangeShapeType="1"/>
            </xdr:cNvSpPr>
          </xdr:nvSpPr>
          <xdr:spPr bwMode="auto">
            <a:xfrm>
              <a:off x="4547" y="177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90" name="AutoShape 85"/>
            <xdr:cNvSpPr>
              <a:spLocks noChangeShapeType="1"/>
            </xdr:cNvSpPr>
          </xdr:nvSpPr>
          <xdr:spPr bwMode="auto">
            <a:xfrm flipH="1">
              <a:off x="4744" y="177"/>
              <a:ext cx="4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91" name="AutoShape 86"/>
            <xdr:cNvSpPr>
              <a:spLocks noChangeShapeType="1"/>
            </xdr:cNvSpPr>
          </xdr:nvSpPr>
          <xdr:spPr bwMode="auto">
            <a:xfrm flipH="1">
              <a:off x="4773" y="180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92" name="AutoShape 87"/>
            <xdr:cNvSpPr>
              <a:spLocks noChangeShapeType="1"/>
            </xdr:cNvSpPr>
          </xdr:nvSpPr>
          <xdr:spPr bwMode="auto">
            <a:xfrm flipH="1">
              <a:off x="4831" y="192"/>
              <a:ext cx="7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93" name="AutoShape 88"/>
            <xdr:cNvSpPr>
              <a:spLocks noChangeShapeType="1"/>
            </xdr:cNvSpPr>
          </xdr:nvSpPr>
          <xdr:spPr bwMode="auto">
            <a:xfrm flipH="1">
              <a:off x="4860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94" name="AutoShape 89"/>
            <xdr:cNvSpPr>
              <a:spLocks noChangeShapeType="1"/>
            </xdr:cNvSpPr>
          </xdr:nvSpPr>
          <xdr:spPr bwMode="auto">
            <a:xfrm flipH="1">
              <a:off x="4888" y="205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95" name="AutoShape 90"/>
            <xdr:cNvSpPr>
              <a:spLocks noChangeShapeType="1"/>
            </xdr:cNvSpPr>
          </xdr:nvSpPr>
          <xdr:spPr bwMode="auto">
            <a:xfrm>
              <a:off x="4436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96" name="AutoShape 91"/>
            <xdr:cNvSpPr>
              <a:spLocks noChangeShapeType="1"/>
            </xdr:cNvSpPr>
          </xdr:nvSpPr>
          <xdr:spPr bwMode="auto">
            <a:xfrm>
              <a:off x="4395" y="210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97" name="AutoShape 92"/>
            <xdr:cNvSpPr>
              <a:spLocks noChangeShapeType="1"/>
            </xdr:cNvSpPr>
          </xdr:nvSpPr>
          <xdr:spPr bwMode="auto">
            <a:xfrm>
              <a:off x="4419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98" name="AutoShape 93"/>
            <xdr:cNvSpPr>
              <a:spLocks noChangeShapeType="1"/>
            </xdr:cNvSpPr>
          </xdr:nvSpPr>
          <xdr:spPr bwMode="auto">
            <a:xfrm>
              <a:off x="4387" y="227"/>
              <a:ext cx="10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099" name="AutoShape 94"/>
            <xdr:cNvSpPr>
              <a:spLocks noChangeShapeType="1"/>
            </xdr:cNvSpPr>
          </xdr:nvSpPr>
          <xdr:spPr bwMode="auto">
            <a:xfrm>
              <a:off x="4453" y="213"/>
              <a:ext cx="6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0" name="AutoShape 95"/>
            <xdr:cNvSpPr>
              <a:spLocks noChangeArrowheads="1"/>
            </xdr:cNvSpPr>
          </xdr:nvSpPr>
          <xdr:spPr bwMode="auto">
            <a:xfrm>
              <a:off x="4363" y="252"/>
              <a:ext cx="68" cy="63"/>
            </a:xfrm>
            <a:custGeom>
              <a:avLst/>
              <a:gdLst>
                <a:gd name="T0" fmla="*/ 0 w 57"/>
                <a:gd name="T1" fmla="*/ 6 h 61"/>
                <a:gd name="T2" fmla="*/ 10 w 57"/>
                <a:gd name="T3" fmla="*/ 3 h 61"/>
                <a:gd name="T4" fmla="*/ 20 w 57"/>
                <a:gd name="T5" fmla="*/ 0 h 61"/>
                <a:gd name="T6" fmla="*/ 30 w 57"/>
                <a:gd name="T7" fmla="*/ 0 h 61"/>
                <a:gd name="T8" fmla="*/ 40 w 57"/>
                <a:gd name="T9" fmla="*/ 6 h 61"/>
                <a:gd name="T10" fmla="*/ 44 w 57"/>
                <a:gd name="T11" fmla="*/ 17 h 61"/>
                <a:gd name="T12" fmla="*/ 57 w 57"/>
                <a:gd name="T13" fmla="*/ 51 h 61"/>
                <a:gd name="T14" fmla="*/ 27 w 57"/>
                <a:gd name="T15" fmla="*/ 61 h 61"/>
                <a:gd name="T16" fmla="*/ 0 w 57"/>
                <a:gd name="T17" fmla="*/ 6 h 6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57" h="61">
                  <a:moveTo>
                    <a:pt x="0" y="6"/>
                  </a:moveTo>
                  <a:lnTo>
                    <a:pt x="10" y="3"/>
                  </a:lnTo>
                  <a:lnTo>
                    <a:pt x="20" y="0"/>
                  </a:lnTo>
                  <a:lnTo>
                    <a:pt x="30" y="0"/>
                  </a:lnTo>
                  <a:lnTo>
                    <a:pt x="40" y="6"/>
                  </a:lnTo>
                  <a:lnTo>
                    <a:pt x="44" y="17"/>
                  </a:lnTo>
                  <a:lnTo>
                    <a:pt x="57" y="51"/>
                  </a:lnTo>
                  <a:lnTo>
                    <a:pt x="27" y="61"/>
                  </a:lnTo>
                  <a:lnTo>
                    <a:pt x="0" y="6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1" name="AutoShape 96"/>
            <xdr:cNvSpPr>
              <a:spLocks noChangeArrowheads="1"/>
            </xdr:cNvSpPr>
          </xdr:nvSpPr>
          <xdr:spPr bwMode="auto">
            <a:xfrm>
              <a:off x="4889" y="259"/>
              <a:ext cx="49" cy="49"/>
            </a:xfrm>
            <a:custGeom>
              <a:avLst/>
              <a:gdLst>
                <a:gd name="T0" fmla="*/ 41 w 41"/>
                <a:gd name="T1" fmla="*/ 4 h 48"/>
                <a:gd name="T2" fmla="*/ 30 w 41"/>
                <a:gd name="T3" fmla="*/ 0 h 48"/>
                <a:gd name="T4" fmla="*/ 20 w 41"/>
                <a:gd name="T5" fmla="*/ 0 h 48"/>
                <a:gd name="T6" fmla="*/ 10 w 41"/>
                <a:gd name="T7" fmla="*/ 14 h 48"/>
                <a:gd name="T8" fmla="*/ 3 w 41"/>
                <a:gd name="T9" fmla="*/ 34 h 48"/>
                <a:gd name="T10" fmla="*/ 0 w 41"/>
                <a:gd name="T11" fmla="*/ 48 h 4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41" h="48">
                  <a:moveTo>
                    <a:pt x="41" y="4"/>
                  </a:moveTo>
                  <a:lnTo>
                    <a:pt x="30" y="0"/>
                  </a:lnTo>
                  <a:lnTo>
                    <a:pt x="20" y="0"/>
                  </a:lnTo>
                  <a:lnTo>
                    <a:pt x="10" y="14"/>
                  </a:lnTo>
                  <a:lnTo>
                    <a:pt x="3" y="34"/>
                  </a:lnTo>
                  <a:lnTo>
                    <a:pt x="0" y="48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2" name="AutoShape 97"/>
            <xdr:cNvSpPr>
              <a:spLocks noChangeShapeType="1"/>
            </xdr:cNvSpPr>
          </xdr:nvSpPr>
          <xdr:spPr bwMode="auto">
            <a:xfrm>
              <a:off x="4363" y="235"/>
              <a:ext cx="6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3" name="AutoShape 98"/>
            <xdr:cNvSpPr>
              <a:spLocks noChangeShapeType="1"/>
            </xdr:cNvSpPr>
          </xdr:nvSpPr>
          <xdr:spPr bwMode="auto">
            <a:xfrm>
              <a:off x="4411" y="241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4" name="AutoShape 99"/>
            <xdr:cNvSpPr>
              <a:spLocks noChangeShapeType="1"/>
            </xdr:cNvSpPr>
          </xdr:nvSpPr>
          <xdr:spPr bwMode="auto">
            <a:xfrm>
              <a:off x="4444" y="235"/>
              <a:ext cx="3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5" name="AutoShape 100"/>
            <xdr:cNvSpPr>
              <a:spLocks noChangeShapeType="1"/>
            </xdr:cNvSpPr>
          </xdr:nvSpPr>
          <xdr:spPr bwMode="auto">
            <a:xfrm>
              <a:off x="4431" y="259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6" name="AutoShape 101"/>
            <xdr:cNvSpPr>
              <a:spLocks noChangeShapeType="1"/>
            </xdr:cNvSpPr>
          </xdr:nvSpPr>
          <xdr:spPr bwMode="auto">
            <a:xfrm>
              <a:off x="4460" y="255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7" name="AutoShape 102"/>
            <xdr:cNvSpPr>
              <a:spLocks noChangeShapeType="1"/>
            </xdr:cNvSpPr>
          </xdr:nvSpPr>
          <xdr:spPr bwMode="auto">
            <a:xfrm>
              <a:off x="4453" y="281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8" name="AutoShape 103"/>
            <xdr:cNvSpPr>
              <a:spLocks noChangeShapeType="1"/>
            </xdr:cNvSpPr>
          </xdr:nvSpPr>
          <xdr:spPr bwMode="auto">
            <a:xfrm>
              <a:off x="4469" y="177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09" name="AutoShape 104"/>
            <xdr:cNvSpPr>
              <a:spLocks noChangeShapeType="1"/>
            </xdr:cNvSpPr>
          </xdr:nvSpPr>
          <xdr:spPr bwMode="auto">
            <a:xfrm>
              <a:off x="4495" y="174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10" name="AutoShape 105"/>
            <xdr:cNvSpPr>
              <a:spLocks noChangeShapeType="1"/>
            </xdr:cNvSpPr>
          </xdr:nvSpPr>
          <xdr:spPr bwMode="auto">
            <a:xfrm>
              <a:off x="4518" y="166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11" name="AutoShape 106"/>
            <xdr:cNvSpPr>
              <a:spLocks noChangeShapeType="1"/>
            </xdr:cNvSpPr>
          </xdr:nvSpPr>
          <xdr:spPr bwMode="auto">
            <a:xfrm>
              <a:off x="4444" y="180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12" name="AutoShape 109"/>
            <xdr:cNvSpPr>
              <a:spLocks noChangeShapeType="1"/>
            </xdr:cNvSpPr>
          </xdr:nvSpPr>
          <xdr:spPr bwMode="auto">
            <a:xfrm flipH="1">
              <a:off x="4798" y="170"/>
              <a:ext cx="2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13" name="AutoShape 111"/>
            <xdr:cNvSpPr>
              <a:spLocks noChangeShapeType="1"/>
            </xdr:cNvSpPr>
          </xdr:nvSpPr>
          <xdr:spPr bwMode="auto">
            <a:xfrm flipH="1">
              <a:off x="4765" y="162"/>
              <a:ext cx="6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14" name="AutoShape 113"/>
            <xdr:cNvSpPr>
              <a:spLocks noChangeShapeType="1"/>
            </xdr:cNvSpPr>
          </xdr:nvSpPr>
          <xdr:spPr bwMode="auto">
            <a:xfrm>
              <a:off x="4480" y="205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15" name="AutoShape 114"/>
            <xdr:cNvSpPr>
              <a:spLocks noChangeShapeType="1"/>
            </xdr:cNvSpPr>
          </xdr:nvSpPr>
          <xdr:spPr bwMode="auto">
            <a:xfrm>
              <a:off x="4506" y="202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16" name="AutoShape 115"/>
            <xdr:cNvSpPr>
              <a:spLocks noChangeShapeType="1"/>
            </xdr:cNvSpPr>
          </xdr:nvSpPr>
          <xdr:spPr bwMode="auto">
            <a:xfrm>
              <a:off x="4535" y="198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17" name="AutoShape 116"/>
            <xdr:cNvSpPr>
              <a:spLocks noChangeShapeType="1"/>
            </xdr:cNvSpPr>
          </xdr:nvSpPr>
          <xdr:spPr bwMode="auto">
            <a:xfrm>
              <a:off x="4568" y="194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18" name="AutoShape 118"/>
            <xdr:cNvSpPr>
              <a:spLocks noChangeShapeType="1"/>
            </xdr:cNvSpPr>
          </xdr:nvSpPr>
          <xdr:spPr bwMode="auto">
            <a:xfrm>
              <a:off x="4629" y="192"/>
              <a:ext cx="2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19" name="AutoShape 119"/>
            <xdr:cNvSpPr>
              <a:spLocks noChangeShapeType="1"/>
            </xdr:cNvSpPr>
          </xdr:nvSpPr>
          <xdr:spPr bwMode="auto">
            <a:xfrm flipH="1">
              <a:off x="4657" y="192"/>
              <a:ext cx="3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20" name="AutoShape 120"/>
            <xdr:cNvSpPr>
              <a:spLocks noChangeShapeType="1"/>
            </xdr:cNvSpPr>
          </xdr:nvSpPr>
          <xdr:spPr bwMode="auto">
            <a:xfrm flipH="1">
              <a:off x="4687" y="194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21" name="AutoShape 122"/>
            <xdr:cNvSpPr>
              <a:spLocks noChangeShapeType="1"/>
            </xdr:cNvSpPr>
          </xdr:nvSpPr>
          <xdr:spPr bwMode="auto">
            <a:xfrm flipH="1">
              <a:off x="4753" y="202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22" name="AutoShape 123"/>
            <xdr:cNvSpPr>
              <a:spLocks noChangeShapeType="1"/>
            </xdr:cNvSpPr>
          </xdr:nvSpPr>
          <xdr:spPr bwMode="auto">
            <a:xfrm flipH="1">
              <a:off x="4785" y="205"/>
              <a:ext cx="3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23" name="AutoShape 124"/>
            <xdr:cNvSpPr>
              <a:spLocks noChangeShapeType="1"/>
            </xdr:cNvSpPr>
          </xdr:nvSpPr>
          <xdr:spPr bwMode="auto">
            <a:xfrm flipH="1">
              <a:off x="4814" y="210"/>
              <a:ext cx="4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24" name="AutoShape 125"/>
            <xdr:cNvSpPr>
              <a:spLocks noChangeShapeType="1"/>
            </xdr:cNvSpPr>
          </xdr:nvSpPr>
          <xdr:spPr bwMode="auto">
            <a:xfrm flipH="1">
              <a:off x="4839" y="215"/>
              <a:ext cx="2" cy="1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25" name="AutoShape 126"/>
            <xdr:cNvSpPr>
              <a:spLocks noChangeShapeType="1"/>
            </xdr:cNvSpPr>
          </xdr:nvSpPr>
          <xdr:spPr bwMode="auto">
            <a:xfrm flipH="1">
              <a:off x="4863" y="219"/>
              <a:ext cx="8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26" name="AutoShape 127"/>
            <xdr:cNvSpPr>
              <a:spLocks noChangeShapeType="1"/>
            </xdr:cNvSpPr>
          </xdr:nvSpPr>
          <xdr:spPr bwMode="auto">
            <a:xfrm flipH="1">
              <a:off x="4901" y="230"/>
              <a:ext cx="2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27" name="AutoShape 128"/>
            <xdr:cNvSpPr>
              <a:spLocks noChangeShapeType="1"/>
            </xdr:cNvSpPr>
          </xdr:nvSpPr>
          <xdr:spPr bwMode="auto">
            <a:xfrm flipH="1">
              <a:off x="4934" y="241"/>
              <a:ext cx="4" cy="1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28" name="AutoShape 129"/>
            <xdr:cNvSpPr>
              <a:spLocks noChangeShapeType="1"/>
            </xdr:cNvSpPr>
          </xdr:nvSpPr>
          <xdr:spPr bwMode="auto">
            <a:xfrm flipH="1">
              <a:off x="4922" y="198"/>
              <a:ext cx="7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29" name="AutoShape 130"/>
            <xdr:cNvSpPr>
              <a:spLocks noChangeShapeType="1"/>
            </xdr:cNvSpPr>
          </xdr:nvSpPr>
          <xdr:spPr bwMode="auto">
            <a:xfrm flipH="1">
              <a:off x="4950" y="210"/>
              <a:ext cx="8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30" name="AutoShape 131"/>
            <xdr:cNvSpPr>
              <a:spLocks noChangeShapeType="1"/>
            </xdr:cNvSpPr>
          </xdr:nvSpPr>
          <xdr:spPr bwMode="auto">
            <a:xfrm flipH="1">
              <a:off x="4601" y="159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31" name="AutoShape 132"/>
            <xdr:cNvSpPr>
              <a:spLocks noChangeShapeType="1"/>
            </xdr:cNvSpPr>
          </xdr:nvSpPr>
          <xdr:spPr bwMode="auto">
            <a:xfrm>
              <a:off x="4683" y="159"/>
              <a:ext cx="4" cy="1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32" name="AutoShape 133"/>
            <xdr:cNvSpPr>
              <a:spLocks noChangeShapeType="1"/>
            </xdr:cNvSpPr>
          </xdr:nvSpPr>
          <xdr:spPr bwMode="auto">
            <a:xfrm>
              <a:off x="4346" y="210"/>
              <a:ext cx="7" cy="1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33" name="AutoShape 134"/>
            <xdr:cNvSpPr>
              <a:spLocks noChangeShapeType="1"/>
            </xdr:cNvSpPr>
          </xdr:nvSpPr>
          <xdr:spPr bwMode="auto">
            <a:xfrm>
              <a:off x="4374" y="202"/>
              <a:ext cx="2" cy="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34" name="AutoShape 135"/>
            <xdr:cNvSpPr>
              <a:spLocks noChangeShapeType="1"/>
            </xdr:cNvSpPr>
          </xdr:nvSpPr>
          <xdr:spPr bwMode="auto">
            <a:xfrm>
              <a:off x="4551" y="215"/>
              <a:ext cx="4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35" name="AutoShape 136"/>
            <xdr:cNvSpPr>
              <a:spLocks noChangeShapeType="1"/>
            </xdr:cNvSpPr>
          </xdr:nvSpPr>
          <xdr:spPr bwMode="auto">
            <a:xfrm>
              <a:off x="4588" y="213"/>
              <a:ext cx="2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36" name="AutoShape 137"/>
            <xdr:cNvSpPr>
              <a:spLocks noChangeShapeType="1"/>
            </xdr:cNvSpPr>
          </xdr:nvSpPr>
          <xdr:spPr bwMode="auto">
            <a:xfrm>
              <a:off x="4571" y="238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37" name="AutoShape 138"/>
            <xdr:cNvSpPr>
              <a:spLocks noChangeShapeType="1"/>
            </xdr:cNvSpPr>
          </xdr:nvSpPr>
          <xdr:spPr bwMode="auto">
            <a:xfrm>
              <a:off x="4559" y="259"/>
              <a:ext cx="4" cy="17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38" name="AutoShape 140"/>
            <xdr:cNvSpPr>
              <a:spLocks noChangeShapeType="1"/>
            </xdr:cNvSpPr>
          </xdr:nvSpPr>
          <xdr:spPr bwMode="auto">
            <a:xfrm flipH="1">
              <a:off x="4699" y="215"/>
              <a:ext cx="3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39" name="AutoShape 141"/>
            <xdr:cNvSpPr>
              <a:spLocks noChangeShapeType="1"/>
            </xdr:cNvSpPr>
          </xdr:nvSpPr>
          <xdr:spPr bwMode="auto">
            <a:xfrm flipH="1">
              <a:off x="4732" y="215"/>
              <a:ext cx="4" cy="2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40" name="AutoShape 142"/>
            <xdr:cNvSpPr>
              <a:spLocks noChangeShapeType="1"/>
            </xdr:cNvSpPr>
          </xdr:nvSpPr>
          <xdr:spPr bwMode="auto">
            <a:xfrm flipH="1">
              <a:off x="4842" y="235"/>
              <a:ext cx="8" cy="2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41" name="AutoShape 143"/>
            <xdr:cNvSpPr>
              <a:spLocks noChangeShapeType="1"/>
            </xdr:cNvSpPr>
          </xdr:nvSpPr>
          <xdr:spPr bwMode="auto">
            <a:xfrm flipH="1">
              <a:off x="4872" y="245"/>
              <a:ext cx="7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42" name="AutoShape 146"/>
            <xdr:cNvSpPr>
              <a:spLocks noChangeShapeType="1"/>
            </xdr:cNvSpPr>
          </xdr:nvSpPr>
          <xdr:spPr bwMode="auto">
            <a:xfrm flipH="1">
              <a:off x="4737" y="259"/>
              <a:ext cx="2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43" name="AutoShape 147"/>
            <xdr:cNvSpPr>
              <a:spLocks noChangeShapeType="1"/>
            </xdr:cNvSpPr>
          </xdr:nvSpPr>
          <xdr:spPr bwMode="auto">
            <a:xfrm flipH="1">
              <a:off x="4852" y="259"/>
              <a:ext cx="7" cy="21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44" name="AutoShape 148"/>
            <xdr:cNvSpPr>
              <a:spLocks noChangeShapeType="1"/>
            </xdr:cNvSpPr>
          </xdr:nvSpPr>
          <xdr:spPr bwMode="auto">
            <a:xfrm flipH="1">
              <a:off x="4831" y="273"/>
              <a:ext cx="2" cy="2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45" name="AutoShape 149"/>
            <xdr:cNvSpPr>
              <a:spLocks noChangeShapeType="1"/>
            </xdr:cNvSpPr>
          </xdr:nvSpPr>
          <xdr:spPr bwMode="auto">
            <a:xfrm flipH="1">
              <a:off x="4863" y="281"/>
              <a:ext cx="8" cy="19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46" name="AutoShape 150"/>
            <xdr:cNvSpPr>
              <a:spLocks noChangeArrowheads="1"/>
            </xdr:cNvSpPr>
          </xdr:nvSpPr>
          <xdr:spPr bwMode="auto">
            <a:xfrm>
              <a:off x="4612" y="213"/>
              <a:ext cx="65" cy="63"/>
            </a:xfrm>
            <a:custGeom>
              <a:avLst/>
              <a:gdLst>
                <a:gd name="T0" fmla="*/ 0 w 55"/>
                <a:gd name="T1" fmla="*/ 61 h 61"/>
                <a:gd name="T2" fmla="*/ 0 w 55"/>
                <a:gd name="T3" fmla="*/ 17 h 61"/>
                <a:gd name="T4" fmla="*/ 4 w 55"/>
                <a:gd name="T5" fmla="*/ 7 h 61"/>
                <a:gd name="T6" fmla="*/ 11 w 55"/>
                <a:gd name="T7" fmla="*/ 3 h 61"/>
                <a:gd name="T8" fmla="*/ 21 w 55"/>
                <a:gd name="T9" fmla="*/ 0 h 61"/>
                <a:gd name="T10" fmla="*/ 31 w 55"/>
                <a:gd name="T11" fmla="*/ 0 h 61"/>
                <a:gd name="T12" fmla="*/ 41 w 55"/>
                <a:gd name="T13" fmla="*/ 0 h 61"/>
                <a:gd name="T14" fmla="*/ 52 w 55"/>
                <a:gd name="T15" fmla="*/ 7 h 61"/>
                <a:gd name="T16" fmla="*/ 55 w 55"/>
                <a:gd name="T17" fmla="*/ 10 h 61"/>
                <a:gd name="T18" fmla="*/ 55 w 55"/>
                <a:gd name="T19" fmla="*/ 17 h 61"/>
                <a:gd name="T20" fmla="*/ 55 w 55"/>
                <a:gd name="T21" fmla="*/ 61 h 61"/>
                <a:gd name="T22" fmla="*/ 0 w 55"/>
                <a:gd name="T23" fmla="*/ 61 h 6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55" h="61">
                  <a:moveTo>
                    <a:pt x="0" y="61"/>
                  </a:moveTo>
                  <a:lnTo>
                    <a:pt x="0" y="17"/>
                  </a:lnTo>
                  <a:lnTo>
                    <a:pt x="4" y="7"/>
                  </a:lnTo>
                  <a:lnTo>
                    <a:pt x="11" y="3"/>
                  </a:lnTo>
                  <a:lnTo>
                    <a:pt x="21" y="0"/>
                  </a:lnTo>
                  <a:lnTo>
                    <a:pt x="31" y="0"/>
                  </a:lnTo>
                  <a:lnTo>
                    <a:pt x="41" y="0"/>
                  </a:lnTo>
                  <a:lnTo>
                    <a:pt x="52" y="7"/>
                  </a:lnTo>
                  <a:lnTo>
                    <a:pt x="55" y="10"/>
                  </a:lnTo>
                  <a:lnTo>
                    <a:pt x="55" y="17"/>
                  </a:lnTo>
                  <a:lnTo>
                    <a:pt x="55" y="61"/>
                  </a:lnTo>
                  <a:lnTo>
                    <a:pt x="0" y="6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47" name="AutoShape 151"/>
            <xdr:cNvSpPr>
              <a:spLocks noChangeArrowheads="1"/>
            </xdr:cNvSpPr>
          </xdr:nvSpPr>
          <xdr:spPr bwMode="auto">
            <a:xfrm>
              <a:off x="4621" y="219"/>
              <a:ext cx="48" cy="56"/>
            </a:xfrm>
            <a:custGeom>
              <a:avLst/>
              <a:gdLst>
                <a:gd name="T0" fmla="*/ 0 w 41"/>
                <a:gd name="T1" fmla="*/ 54 h 54"/>
                <a:gd name="T2" fmla="*/ 0 w 41"/>
                <a:gd name="T3" fmla="*/ 14 h 54"/>
                <a:gd name="T4" fmla="*/ 4 w 41"/>
                <a:gd name="T5" fmla="*/ 7 h 54"/>
                <a:gd name="T6" fmla="*/ 7 w 41"/>
                <a:gd name="T7" fmla="*/ 0 h 54"/>
                <a:gd name="T8" fmla="*/ 17 w 41"/>
                <a:gd name="T9" fmla="*/ 0 h 54"/>
                <a:gd name="T10" fmla="*/ 24 w 41"/>
                <a:gd name="T11" fmla="*/ 0 h 54"/>
                <a:gd name="T12" fmla="*/ 31 w 41"/>
                <a:gd name="T13" fmla="*/ 0 h 54"/>
                <a:gd name="T14" fmla="*/ 38 w 41"/>
                <a:gd name="T15" fmla="*/ 3 h 54"/>
                <a:gd name="T16" fmla="*/ 41 w 41"/>
                <a:gd name="T17" fmla="*/ 10 h 54"/>
                <a:gd name="T18" fmla="*/ 41 w 41"/>
                <a:gd name="T19" fmla="*/ 17 h 54"/>
                <a:gd name="T20" fmla="*/ 41 w 41"/>
                <a:gd name="T21" fmla="*/ 54 h 54"/>
                <a:gd name="T22" fmla="*/ 0 w 41"/>
                <a:gd name="T23" fmla="*/ 54 h 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41" h="54">
                  <a:moveTo>
                    <a:pt x="0" y="54"/>
                  </a:moveTo>
                  <a:lnTo>
                    <a:pt x="0" y="14"/>
                  </a:lnTo>
                  <a:lnTo>
                    <a:pt x="4" y="7"/>
                  </a:lnTo>
                  <a:lnTo>
                    <a:pt x="7" y="0"/>
                  </a:lnTo>
                  <a:lnTo>
                    <a:pt x="17" y="0"/>
                  </a:lnTo>
                  <a:lnTo>
                    <a:pt x="24" y="0"/>
                  </a:lnTo>
                  <a:lnTo>
                    <a:pt x="31" y="0"/>
                  </a:lnTo>
                  <a:lnTo>
                    <a:pt x="38" y="3"/>
                  </a:lnTo>
                  <a:lnTo>
                    <a:pt x="41" y="10"/>
                  </a:lnTo>
                  <a:lnTo>
                    <a:pt x="41" y="17"/>
                  </a:lnTo>
                  <a:lnTo>
                    <a:pt x="41" y="54"/>
                  </a:lnTo>
                  <a:lnTo>
                    <a:pt x="0" y="5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48" name="AutoShape 152"/>
            <xdr:cNvSpPr>
              <a:spLocks noChangeArrowheads="1"/>
            </xdr:cNvSpPr>
          </xdr:nvSpPr>
          <xdr:spPr bwMode="auto">
            <a:xfrm>
              <a:off x="4477" y="223"/>
              <a:ext cx="72" cy="66"/>
            </a:xfrm>
            <a:custGeom>
              <a:avLst/>
              <a:gdLst>
                <a:gd name="T0" fmla="*/ 7 w 61"/>
                <a:gd name="T1" fmla="*/ 65 h 65"/>
                <a:gd name="T2" fmla="*/ 0 w 61"/>
                <a:gd name="T3" fmla="*/ 21 h 65"/>
                <a:gd name="T4" fmla="*/ 0 w 61"/>
                <a:gd name="T5" fmla="*/ 14 h 65"/>
                <a:gd name="T6" fmla="*/ 7 w 61"/>
                <a:gd name="T7" fmla="*/ 7 h 65"/>
                <a:gd name="T8" fmla="*/ 14 w 61"/>
                <a:gd name="T9" fmla="*/ 0 h 65"/>
                <a:gd name="T10" fmla="*/ 27 w 61"/>
                <a:gd name="T11" fmla="*/ 0 h 65"/>
                <a:gd name="T12" fmla="*/ 37 w 61"/>
                <a:gd name="T13" fmla="*/ 0 h 65"/>
                <a:gd name="T14" fmla="*/ 44 w 61"/>
                <a:gd name="T15" fmla="*/ 4 h 65"/>
                <a:gd name="T16" fmla="*/ 51 w 61"/>
                <a:gd name="T17" fmla="*/ 7 h 65"/>
                <a:gd name="T18" fmla="*/ 54 w 61"/>
                <a:gd name="T19" fmla="*/ 14 h 65"/>
                <a:gd name="T20" fmla="*/ 61 w 61"/>
                <a:gd name="T21" fmla="*/ 55 h 65"/>
                <a:gd name="T22" fmla="*/ 7 w 61"/>
                <a:gd name="T23" fmla="*/ 65 h 6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61" h="65">
                  <a:moveTo>
                    <a:pt x="7" y="65"/>
                  </a:moveTo>
                  <a:lnTo>
                    <a:pt x="0" y="21"/>
                  </a:lnTo>
                  <a:lnTo>
                    <a:pt x="0" y="14"/>
                  </a:lnTo>
                  <a:lnTo>
                    <a:pt x="7" y="7"/>
                  </a:lnTo>
                  <a:lnTo>
                    <a:pt x="14" y="0"/>
                  </a:lnTo>
                  <a:lnTo>
                    <a:pt x="27" y="0"/>
                  </a:lnTo>
                  <a:lnTo>
                    <a:pt x="37" y="0"/>
                  </a:lnTo>
                  <a:lnTo>
                    <a:pt x="44" y="4"/>
                  </a:lnTo>
                  <a:lnTo>
                    <a:pt x="51" y="7"/>
                  </a:lnTo>
                  <a:lnTo>
                    <a:pt x="54" y="14"/>
                  </a:lnTo>
                  <a:lnTo>
                    <a:pt x="61" y="55"/>
                  </a:lnTo>
                  <a:lnTo>
                    <a:pt x="7" y="6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49" name="AutoShape 153"/>
            <xdr:cNvSpPr>
              <a:spLocks noChangeArrowheads="1"/>
            </xdr:cNvSpPr>
          </xdr:nvSpPr>
          <xdr:spPr bwMode="auto">
            <a:xfrm>
              <a:off x="4486" y="230"/>
              <a:ext cx="56" cy="56"/>
            </a:xfrm>
            <a:custGeom>
              <a:avLst/>
              <a:gdLst>
                <a:gd name="T0" fmla="*/ 7 w 47"/>
                <a:gd name="T1" fmla="*/ 55 h 55"/>
                <a:gd name="T2" fmla="*/ 0 w 47"/>
                <a:gd name="T3" fmla="*/ 17 h 55"/>
                <a:gd name="T4" fmla="*/ 0 w 47"/>
                <a:gd name="T5" fmla="*/ 10 h 55"/>
                <a:gd name="T6" fmla="*/ 7 w 47"/>
                <a:gd name="T7" fmla="*/ 4 h 55"/>
                <a:gd name="T8" fmla="*/ 10 w 47"/>
                <a:gd name="T9" fmla="*/ 0 h 55"/>
                <a:gd name="T10" fmla="*/ 20 w 47"/>
                <a:gd name="T11" fmla="*/ 0 h 55"/>
                <a:gd name="T12" fmla="*/ 27 w 47"/>
                <a:gd name="T13" fmla="*/ 0 h 55"/>
                <a:gd name="T14" fmla="*/ 34 w 47"/>
                <a:gd name="T15" fmla="*/ 4 h 55"/>
                <a:gd name="T16" fmla="*/ 37 w 47"/>
                <a:gd name="T17" fmla="*/ 7 h 55"/>
                <a:gd name="T18" fmla="*/ 41 w 47"/>
                <a:gd name="T19" fmla="*/ 14 h 55"/>
                <a:gd name="T20" fmla="*/ 47 w 47"/>
                <a:gd name="T21" fmla="*/ 51 h 55"/>
                <a:gd name="T22" fmla="*/ 7 w 47"/>
                <a:gd name="T23" fmla="*/ 55 h 5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47" h="55">
                  <a:moveTo>
                    <a:pt x="7" y="55"/>
                  </a:moveTo>
                  <a:lnTo>
                    <a:pt x="0" y="17"/>
                  </a:lnTo>
                  <a:lnTo>
                    <a:pt x="0" y="10"/>
                  </a:lnTo>
                  <a:lnTo>
                    <a:pt x="7" y="4"/>
                  </a:lnTo>
                  <a:lnTo>
                    <a:pt x="10" y="0"/>
                  </a:lnTo>
                  <a:lnTo>
                    <a:pt x="20" y="0"/>
                  </a:lnTo>
                  <a:lnTo>
                    <a:pt x="27" y="0"/>
                  </a:lnTo>
                  <a:lnTo>
                    <a:pt x="34" y="4"/>
                  </a:lnTo>
                  <a:lnTo>
                    <a:pt x="37" y="7"/>
                  </a:lnTo>
                  <a:lnTo>
                    <a:pt x="41" y="14"/>
                  </a:lnTo>
                  <a:lnTo>
                    <a:pt x="47" y="51"/>
                  </a:lnTo>
                  <a:lnTo>
                    <a:pt x="7" y="5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50" name="AutoShape 154"/>
            <xdr:cNvSpPr>
              <a:spLocks noChangeArrowheads="1"/>
            </xdr:cNvSpPr>
          </xdr:nvSpPr>
          <xdr:spPr bwMode="auto">
            <a:xfrm>
              <a:off x="4757" y="219"/>
              <a:ext cx="73" cy="70"/>
            </a:xfrm>
            <a:custGeom>
              <a:avLst/>
              <a:gdLst>
                <a:gd name="T0" fmla="*/ 0 w 61"/>
                <a:gd name="T1" fmla="*/ 58 h 68"/>
                <a:gd name="T2" fmla="*/ 7 w 61"/>
                <a:gd name="T3" fmla="*/ 14 h 68"/>
                <a:gd name="T4" fmla="*/ 10 w 61"/>
                <a:gd name="T5" fmla="*/ 7 h 68"/>
                <a:gd name="T6" fmla="*/ 20 w 61"/>
                <a:gd name="T7" fmla="*/ 3 h 68"/>
                <a:gd name="T8" fmla="*/ 30 w 61"/>
                <a:gd name="T9" fmla="*/ 0 h 68"/>
                <a:gd name="T10" fmla="*/ 41 w 61"/>
                <a:gd name="T11" fmla="*/ 3 h 68"/>
                <a:gd name="T12" fmla="*/ 51 w 61"/>
                <a:gd name="T13" fmla="*/ 7 h 68"/>
                <a:gd name="T14" fmla="*/ 58 w 61"/>
                <a:gd name="T15" fmla="*/ 14 h 68"/>
                <a:gd name="T16" fmla="*/ 61 w 61"/>
                <a:gd name="T17" fmla="*/ 17 h 68"/>
                <a:gd name="T18" fmla="*/ 61 w 61"/>
                <a:gd name="T19" fmla="*/ 27 h 68"/>
                <a:gd name="T20" fmla="*/ 54 w 61"/>
                <a:gd name="T21" fmla="*/ 68 h 68"/>
                <a:gd name="T22" fmla="*/ 0 w 61"/>
                <a:gd name="T23" fmla="*/ 58 h 6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61" h="68">
                  <a:moveTo>
                    <a:pt x="0" y="58"/>
                  </a:moveTo>
                  <a:lnTo>
                    <a:pt x="7" y="14"/>
                  </a:lnTo>
                  <a:lnTo>
                    <a:pt x="10" y="7"/>
                  </a:lnTo>
                  <a:lnTo>
                    <a:pt x="20" y="3"/>
                  </a:lnTo>
                  <a:lnTo>
                    <a:pt x="30" y="0"/>
                  </a:lnTo>
                  <a:lnTo>
                    <a:pt x="41" y="3"/>
                  </a:lnTo>
                  <a:lnTo>
                    <a:pt x="51" y="7"/>
                  </a:lnTo>
                  <a:lnTo>
                    <a:pt x="58" y="14"/>
                  </a:lnTo>
                  <a:lnTo>
                    <a:pt x="61" y="17"/>
                  </a:lnTo>
                  <a:lnTo>
                    <a:pt x="61" y="27"/>
                  </a:lnTo>
                  <a:lnTo>
                    <a:pt x="54" y="68"/>
                  </a:lnTo>
                  <a:lnTo>
                    <a:pt x="0" y="5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51" name="AutoShape 155"/>
            <xdr:cNvSpPr>
              <a:spLocks noChangeArrowheads="1"/>
            </xdr:cNvSpPr>
          </xdr:nvSpPr>
          <xdr:spPr bwMode="auto">
            <a:xfrm>
              <a:off x="4766" y="230"/>
              <a:ext cx="56" cy="56"/>
            </a:xfrm>
            <a:custGeom>
              <a:avLst/>
              <a:gdLst>
                <a:gd name="T0" fmla="*/ 0 w 47"/>
                <a:gd name="T1" fmla="*/ 51 h 55"/>
                <a:gd name="T2" fmla="*/ 6 w 47"/>
                <a:gd name="T3" fmla="*/ 10 h 55"/>
                <a:gd name="T4" fmla="*/ 10 w 47"/>
                <a:gd name="T5" fmla="*/ 4 h 55"/>
                <a:gd name="T6" fmla="*/ 17 w 47"/>
                <a:gd name="T7" fmla="*/ 0 h 55"/>
                <a:gd name="T8" fmla="*/ 23 w 47"/>
                <a:gd name="T9" fmla="*/ 0 h 55"/>
                <a:gd name="T10" fmla="*/ 34 w 47"/>
                <a:gd name="T11" fmla="*/ 0 h 55"/>
                <a:gd name="T12" fmla="*/ 40 w 47"/>
                <a:gd name="T13" fmla="*/ 4 h 55"/>
                <a:gd name="T14" fmla="*/ 44 w 47"/>
                <a:gd name="T15" fmla="*/ 7 h 55"/>
                <a:gd name="T16" fmla="*/ 47 w 47"/>
                <a:gd name="T17" fmla="*/ 14 h 55"/>
                <a:gd name="T18" fmla="*/ 47 w 47"/>
                <a:gd name="T19" fmla="*/ 21 h 55"/>
                <a:gd name="T20" fmla="*/ 40 w 47"/>
                <a:gd name="T21" fmla="*/ 55 h 55"/>
                <a:gd name="T22" fmla="*/ 0 w 47"/>
                <a:gd name="T23" fmla="*/ 51 h 5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47" h="55">
                  <a:moveTo>
                    <a:pt x="0" y="51"/>
                  </a:moveTo>
                  <a:lnTo>
                    <a:pt x="6" y="10"/>
                  </a:lnTo>
                  <a:lnTo>
                    <a:pt x="10" y="4"/>
                  </a:lnTo>
                  <a:lnTo>
                    <a:pt x="17" y="0"/>
                  </a:lnTo>
                  <a:lnTo>
                    <a:pt x="23" y="0"/>
                  </a:lnTo>
                  <a:lnTo>
                    <a:pt x="34" y="0"/>
                  </a:lnTo>
                  <a:lnTo>
                    <a:pt x="40" y="4"/>
                  </a:lnTo>
                  <a:lnTo>
                    <a:pt x="44" y="7"/>
                  </a:lnTo>
                  <a:lnTo>
                    <a:pt x="47" y="14"/>
                  </a:lnTo>
                  <a:lnTo>
                    <a:pt x="47" y="21"/>
                  </a:lnTo>
                  <a:lnTo>
                    <a:pt x="40" y="55"/>
                  </a:lnTo>
                  <a:lnTo>
                    <a:pt x="0" y="5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52" name="AutoShape 156"/>
            <xdr:cNvSpPr>
              <a:spLocks noChangeArrowheads="1"/>
            </xdr:cNvSpPr>
          </xdr:nvSpPr>
          <xdr:spPr bwMode="auto">
            <a:xfrm>
              <a:off x="4366" y="263"/>
              <a:ext cx="56" cy="49"/>
            </a:xfrm>
            <a:custGeom>
              <a:avLst/>
              <a:gdLst>
                <a:gd name="T0" fmla="*/ 0 w 48"/>
                <a:gd name="T1" fmla="*/ 3 h 48"/>
                <a:gd name="T2" fmla="*/ 14 w 48"/>
                <a:gd name="T3" fmla="*/ 0 h 48"/>
                <a:gd name="T4" fmla="*/ 24 w 48"/>
                <a:gd name="T5" fmla="*/ 0 h 48"/>
                <a:gd name="T6" fmla="*/ 31 w 48"/>
                <a:gd name="T7" fmla="*/ 3 h 48"/>
                <a:gd name="T8" fmla="*/ 37 w 48"/>
                <a:gd name="T9" fmla="*/ 24 h 48"/>
                <a:gd name="T10" fmla="*/ 48 w 48"/>
                <a:gd name="T11" fmla="*/ 41 h 48"/>
                <a:gd name="T12" fmla="*/ 24 w 48"/>
                <a:gd name="T13" fmla="*/ 48 h 48"/>
                <a:gd name="T14" fmla="*/ 0 w 48"/>
                <a:gd name="T15" fmla="*/ 3 h 4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48" h="48">
                  <a:moveTo>
                    <a:pt x="0" y="3"/>
                  </a:moveTo>
                  <a:lnTo>
                    <a:pt x="14" y="0"/>
                  </a:lnTo>
                  <a:lnTo>
                    <a:pt x="24" y="0"/>
                  </a:lnTo>
                  <a:lnTo>
                    <a:pt x="31" y="3"/>
                  </a:lnTo>
                  <a:lnTo>
                    <a:pt x="37" y="24"/>
                  </a:lnTo>
                  <a:lnTo>
                    <a:pt x="48" y="41"/>
                  </a:lnTo>
                  <a:lnTo>
                    <a:pt x="24" y="48"/>
                  </a:lnTo>
                  <a:lnTo>
                    <a:pt x="0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53" name="AutoShape 157"/>
            <xdr:cNvSpPr>
              <a:spLocks noChangeArrowheads="1"/>
            </xdr:cNvSpPr>
          </xdr:nvSpPr>
          <xdr:spPr bwMode="auto">
            <a:xfrm>
              <a:off x="4877" y="252"/>
              <a:ext cx="64" cy="59"/>
            </a:xfrm>
            <a:custGeom>
              <a:avLst/>
              <a:gdLst>
                <a:gd name="T0" fmla="*/ 54 w 54"/>
                <a:gd name="T1" fmla="*/ 3 h 58"/>
                <a:gd name="T2" fmla="*/ 44 w 54"/>
                <a:gd name="T3" fmla="*/ 0 h 58"/>
                <a:gd name="T4" fmla="*/ 30 w 54"/>
                <a:gd name="T5" fmla="*/ 0 h 58"/>
                <a:gd name="T6" fmla="*/ 20 w 54"/>
                <a:gd name="T7" fmla="*/ 3 h 58"/>
                <a:gd name="T8" fmla="*/ 10 w 54"/>
                <a:gd name="T9" fmla="*/ 20 h 58"/>
                <a:gd name="T10" fmla="*/ 0 w 54"/>
                <a:gd name="T11" fmla="*/ 51 h 58"/>
                <a:gd name="T12" fmla="*/ 27 w 54"/>
                <a:gd name="T13" fmla="*/ 58 h 58"/>
                <a:gd name="T14" fmla="*/ 54 w 54"/>
                <a:gd name="T15" fmla="*/ 3 h 5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54" h="58">
                  <a:moveTo>
                    <a:pt x="54" y="3"/>
                  </a:moveTo>
                  <a:lnTo>
                    <a:pt x="44" y="0"/>
                  </a:lnTo>
                  <a:lnTo>
                    <a:pt x="30" y="0"/>
                  </a:lnTo>
                  <a:lnTo>
                    <a:pt x="20" y="3"/>
                  </a:lnTo>
                  <a:lnTo>
                    <a:pt x="10" y="20"/>
                  </a:lnTo>
                  <a:lnTo>
                    <a:pt x="0" y="51"/>
                  </a:lnTo>
                  <a:lnTo>
                    <a:pt x="27" y="58"/>
                  </a:lnTo>
                  <a:lnTo>
                    <a:pt x="54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54" name="AutoShape 158"/>
            <xdr:cNvSpPr>
              <a:spLocks noChangeArrowheads="1"/>
            </xdr:cNvSpPr>
          </xdr:nvSpPr>
          <xdr:spPr bwMode="auto">
            <a:xfrm>
              <a:off x="4889" y="259"/>
              <a:ext cx="44" cy="53"/>
            </a:xfrm>
            <a:custGeom>
              <a:avLst/>
              <a:gdLst>
                <a:gd name="T0" fmla="*/ 37 w 37"/>
                <a:gd name="T1" fmla="*/ 4 h 52"/>
                <a:gd name="T2" fmla="*/ 30 w 37"/>
                <a:gd name="T3" fmla="*/ 0 h 52"/>
                <a:gd name="T4" fmla="*/ 20 w 37"/>
                <a:gd name="T5" fmla="*/ 0 h 52"/>
                <a:gd name="T6" fmla="*/ 13 w 37"/>
                <a:gd name="T7" fmla="*/ 11 h 52"/>
                <a:gd name="T8" fmla="*/ 7 w 37"/>
                <a:gd name="T9" fmla="*/ 24 h 52"/>
                <a:gd name="T10" fmla="*/ 0 w 37"/>
                <a:gd name="T11" fmla="*/ 45 h 52"/>
                <a:gd name="T12" fmla="*/ 20 w 37"/>
                <a:gd name="T13" fmla="*/ 52 h 52"/>
                <a:gd name="T14" fmla="*/ 37 w 37"/>
                <a:gd name="T15" fmla="*/ 4 h 5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37" h="52">
                  <a:moveTo>
                    <a:pt x="37" y="4"/>
                  </a:moveTo>
                  <a:lnTo>
                    <a:pt x="30" y="0"/>
                  </a:lnTo>
                  <a:lnTo>
                    <a:pt x="20" y="0"/>
                  </a:lnTo>
                  <a:lnTo>
                    <a:pt x="13" y="11"/>
                  </a:lnTo>
                  <a:lnTo>
                    <a:pt x="7" y="24"/>
                  </a:lnTo>
                  <a:lnTo>
                    <a:pt x="0" y="45"/>
                  </a:lnTo>
                  <a:lnTo>
                    <a:pt x="20" y="52"/>
                  </a:lnTo>
                  <a:lnTo>
                    <a:pt x="37" y="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55" name="AutoShape 159"/>
            <xdr:cNvSpPr>
              <a:spLocks noChangeArrowheads="1"/>
            </xdr:cNvSpPr>
          </xdr:nvSpPr>
          <xdr:spPr bwMode="auto">
            <a:xfrm>
              <a:off x="4449" y="341"/>
              <a:ext cx="393" cy="24"/>
            </a:xfrm>
            <a:custGeom>
              <a:avLst/>
              <a:gdLst>
                <a:gd name="T0" fmla="*/ 0 w 327"/>
                <a:gd name="T1" fmla="*/ 24 h 24"/>
                <a:gd name="T2" fmla="*/ 21 w 327"/>
                <a:gd name="T3" fmla="*/ 17 h 24"/>
                <a:gd name="T4" fmla="*/ 48 w 327"/>
                <a:gd name="T5" fmla="*/ 10 h 24"/>
                <a:gd name="T6" fmla="*/ 96 w 327"/>
                <a:gd name="T7" fmla="*/ 3 h 24"/>
                <a:gd name="T8" fmla="*/ 126 w 327"/>
                <a:gd name="T9" fmla="*/ 0 h 24"/>
                <a:gd name="T10" fmla="*/ 157 w 327"/>
                <a:gd name="T11" fmla="*/ 0 h 24"/>
                <a:gd name="T12" fmla="*/ 188 w 327"/>
                <a:gd name="T13" fmla="*/ 0 h 24"/>
                <a:gd name="T14" fmla="*/ 211 w 327"/>
                <a:gd name="T15" fmla="*/ 3 h 24"/>
                <a:gd name="T16" fmla="*/ 249 w 327"/>
                <a:gd name="T17" fmla="*/ 7 h 24"/>
                <a:gd name="T18" fmla="*/ 280 w 327"/>
                <a:gd name="T19" fmla="*/ 13 h 24"/>
                <a:gd name="T20" fmla="*/ 303 w 327"/>
                <a:gd name="T21" fmla="*/ 17 h 24"/>
                <a:gd name="T22" fmla="*/ 327 w 327"/>
                <a:gd name="T23" fmla="*/ 24 h 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327" h="24">
                  <a:moveTo>
                    <a:pt x="0" y="24"/>
                  </a:moveTo>
                  <a:lnTo>
                    <a:pt x="21" y="17"/>
                  </a:lnTo>
                  <a:lnTo>
                    <a:pt x="48" y="10"/>
                  </a:lnTo>
                  <a:lnTo>
                    <a:pt x="96" y="3"/>
                  </a:lnTo>
                  <a:lnTo>
                    <a:pt x="126" y="0"/>
                  </a:lnTo>
                  <a:lnTo>
                    <a:pt x="157" y="0"/>
                  </a:lnTo>
                  <a:lnTo>
                    <a:pt x="188" y="0"/>
                  </a:lnTo>
                  <a:lnTo>
                    <a:pt x="211" y="3"/>
                  </a:lnTo>
                  <a:lnTo>
                    <a:pt x="249" y="7"/>
                  </a:lnTo>
                  <a:lnTo>
                    <a:pt x="280" y="13"/>
                  </a:lnTo>
                  <a:lnTo>
                    <a:pt x="303" y="17"/>
                  </a:lnTo>
                  <a:lnTo>
                    <a:pt x="327" y="24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56" name="AutoShape 160"/>
            <xdr:cNvSpPr>
              <a:spLocks noChangeArrowheads="1"/>
            </xdr:cNvSpPr>
          </xdr:nvSpPr>
          <xdr:spPr bwMode="auto">
            <a:xfrm>
              <a:off x="4247" y="459"/>
              <a:ext cx="142" cy="178"/>
            </a:xfrm>
            <a:custGeom>
              <a:avLst/>
              <a:gdLst>
                <a:gd name="T0" fmla="*/ 4 w 119"/>
                <a:gd name="T1" fmla="*/ 171 h 171"/>
                <a:gd name="T2" fmla="*/ 0 w 119"/>
                <a:gd name="T3" fmla="*/ 140 h 171"/>
                <a:gd name="T4" fmla="*/ 14 w 119"/>
                <a:gd name="T5" fmla="*/ 109 h 171"/>
                <a:gd name="T6" fmla="*/ 31 w 119"/>
                <a:gd name="T7" fmla="*/ 82 h 171"/>
                <a:gd name="T8" fmla="*/ 44 w 119"/>
                <a:gd name="T9" fmla="*/ 58 h 171"/>
                <a:gd name="T10" fmla="*/ 65 w 119"/>
                <a:gd name="T11" fmla="*/ 41 h 171"/>
                <a:gd name="T12" fmla="*/ 82 w 119"/>
                <a:gd name="T13" fmla="*/ 21 h 171"/>
                <a:gd name="T14" fmla="*/ 106 w 119"/>
                <a:gd name="T15" fmla="*/ 0 h 171"/>
                <a:gd name="T16" fmla="*/ 113 w 119"/>
                <a:gd name="T17" fmla="*/ 24 h 171"/>
                <a:gd name="T18" fmla="*/ 119 w 119"/>
                <a:gd name="T19" fmla="*/ 41 h 171"/>
                <a:gd name="T20" fmla="*/ 119 w 119"/>
                <a:gd name="T21" fmla="*/ 62 h 171"/>
                <a:gd name="T22" fmla="*/ 116 w 119"/>
                <a:gd name="T23" fmla="*/ 89 h 171"/>
                <a:gd name="T24" fmla="*/ 106 w 119"/>
                <a:gd name="T25" fmla="*/ 120 h 171"/>
                <a:gd name="T26" fmla="*/ 92 w 119"/>
                <a:gd name="T27" fmla="*/ 143 h 171"/>
                <a:gd name="T28" fmla="*/ 72 w 119"/>
                <a:gd name="T29" fmla="*/ 157 h 171"/>
                <a:gd name="T30" fmla="*/ 44 w 119"/>
                <a:gd name="T31" fmla="*/ 171 h 171"/>
                <a:gd name="T32" fmla="*/ 24 w 119"/>
                <a:gd name="T33" fmla="*/ 171 h 171"/>
                <a:gd name="T34" fmla="*/ 7 w 119"/>
                <a:gd name="T35" fmla="*/ 171 h 171"/>
                <a:gd name="T36" fmla="*/ 4 w 119"/>
                <a:gd name="T37" fmla="*/ 171 h 17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119" h="171">
                  <a:moveTo>
                    <a:pt x="4" y="171"/>
                  </a:moveTo>
                  <a:lnTo>
                    <a:pt x="0" y="140"/>
                  </a:lnTo>
                  <a:lnTo>
                    <a:pt x="14" y="109"/>
                  </a:lnTo>
                  <a:lnTo>
                    <a:pt x="31" y="82"/>
                  </a:lnTo>
                  <a:lnTo>
                    <a:pt x="44" y="58"/>
                  </a:lnTo>
                  <a:lnTo>
                    <a:pt x="65" y="41"/>
                  </a:lnTo>
                  <a:lnTo>
                    <a:pt x="82" y="21"/>
                  </a:lnTo>
                  <a:lnTo>
                    <a:pt x="106" y="0"/>
                  </a:lnTo>
                  <a:lnTo>
                    <a:pt x="113" y="24"/>
                  </a:lnTo>
                  <a:lnTo>
                    <a:pt x="119" y="41"/>
                  </a:lnTo>
                  <a:lnTo>
                    <a:pt x="119" y="62"/>
                  </a:lnTo>
                  <a:lnTo>
                    <a:pt x="116" y="89"/>
                  </a:lnTo>
                  <a:lnTo>
                    <a:pt x="106" y="120"/>
                  </a:lnTo>
                  <a:lnTo>
                    <a:pt x="92" y="143"/>
                  </a:lnTo>
                  <a:lnTo>
                    <a:pt x="72" y="157"/>
                  </a:lnTo>
                  <a:lnTo>
                    <a:pt x="44" y="171"/>
                  </a:lnTo>
                  <a:lnTo>
                    <a:pt x="24" y="171"/>
                  </a:lnTo>
                  <a:lnTo>
                    <a:pt x="7" y="171"/>
                  </a:lnTo>
                  <a:lnTo>
                    <a:pt x="4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57" name="AutoShape 161"/>
            <xdr:cNvSpPr>
              <a:spLocks noChangeArrowheads="1"/>
            </xdr:cNvSpPr>
          </xdr:nvSpPr>
          <xdr:spPr bwMode="auto">
            <a:xfrm>
              <a:off x="4255" y="585"/>
              <a:ext cx="19" cy="41"/>
            </a:xfrm>
            <a:custGeom>
              <a:avLst/>
              <a:gdLst>
                <a:gd name="T0" fmla="*/ 17 w 17"/>
                <a:gd name="T1" fmla="*/ 40 h 40"/>
                <a:gd name="T2" fmla="*/ 7 w 17"/>
                <a:gd name="T3" fmla="*/ 23 h 40"/>
                <a:gd name="T4" fmla="*/ 0 w 17"/>
                <a:gd name="T5" fmla="*/ 0 h 4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7" h="40">
                  <a:moveTo>
                    <a:pt x="17" y="40"/>
                  </a:moveTo>
                  <a:lnTo>
                    <a:pt x="7" y="2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58" name="AutoShape 162"/>
            <xdr:cNvSpPr>
              <a:spLocks noChangeArrowheads="1"/>
            </xdr:cNvSpPr>
          </xdr:nvSpPr>
          <xdr:spPr bwMode="auto">
            <a:xfrm>
              <a:off x="4272" y="552"/>
              <a:ext cx="23" cy="59"/>
            </a:xfrm>
            <a:custGeom>
              <a:avLst/>
              <a:gdLst>
                <a:gd name="T0" fmla="*/ 20 w 20"/>
                <a:gd name="T1" fmla="*/ 58 h 58"/>
                <a:gd name="T2" fmla="*/ 6 w 20"/>
                <a:gd name="T3" fmla="*/ 34 h 58"/>
                <a:gd name="T4" fmla="*/ 0 w 20"/>
                <a:gd name="T5" fmla="*/ 17 h 58"/>
                <a:gd name="T6" fmla="*/ 6 w 20"/>
                <a:gd name="T7" fmla="*/ 0 h 5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0" h="58">
                  <a:moveTo>
                    <a:pt x="20" y="58"/>
                  </a:moveTo>
                  <a:lnTo>
                    <a:pt x="6" y="34"/>
                  </a:lnTo>
                  <a:lnTo>
                    <a:pt x="0" y="17"/>
                  </a:lnTo>
                  <a:lnTo>
                    <a:pt x="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59" name="AutoShape 163"/>
            <xdr:cNvSpPr>
              <a:spLocks noChangeArrowheads="1"/>
            </xdr:cNvSpPr>
          </xdr:nvSpPr>
          <xdr:spPr bwMode="auto">
            <a:xfrm>
              <a:off x="4354" y="506"/>
              <a:ext cx="35" cy="23"/>
            </a:xfrm>
            <a:custGeom>
              <a:avLst/>
              <a:gdLst>
                <a:gd name="T0" fmla="*/ 0 w 30"/>
                <a:gd name="T1" fmla="*/ 23 h 23"/>
                <a:gd name="T2" fmla="*/ 17 w 30"/>
                <a:gd name="T3" fmla="*/ 13 h 23"/>
                <a:gd name="T4" fmla="*/ 30 w 30"/>
                <a:gd name="T5" fmla="*/ 0 h 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0" h="23">
                  <a:moveTo>
                    <a:pt x="0" y="23"/>
                  </a:moveTo>
                  <a:lnTo>
                    <a:pt x="17" y="13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60" name="AutoShape 164"/>
            <xdr:cNvSpPr>
              <a:spLocks noChangeArrowheads="1"/>
            </xdr:cNvSpPr>
          </xdr:nvSpPr>
          <xdr:spPr bwMode="auto">
            <a:xfrm>
              <a:off x="4342" y="527"/>
              <a:ext cx="44" cy="20"/>
            </a:xfrm>
            <a:custGeom>
              <a:avLst/>
              <a:gdLst>
                <a:gd name="T0" fmla="*/ 0 w 37"/>
                <a:gd name="T1" fmla="*/ 20 h 20"/>
                <a:gd name="T2" fmla="*/ 20 w 37"/>
                <a:gd name="T3" fmla="*/ 10 h 20"/>
                <a:gd name="T4" fmla="*/ 37 w 37"/>
                <a:gd name="T5" fmla="*/ 0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7" h="20">
                  <a:moveTo>
                    <a:pt x="0" y="20"/>
                  </a:moveTo>
                  <a:lnTo>
                    <a:pt x="20" y="10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61" name="AutoShape 165"/>
            <xdr:cNvSpPr>
              <a:spLocks noChangeArrowheads="1"/>
            </xdr:cNvSpPr>
          </xdr:nvSpPr>
          <xdr:spPr bwMode="auto">
            <a:xfrm>
              <a:off x="4334" y="556"/>
              <a:ext cx="48" cy="6"/>
            </a:xfrm>
            <a:custGeom>
              <a:avLst/>
              <a:gdLst>
                <a:gd name="T0" fmla="*/ 0 w 41"/>
                <a:gd name="T1" fmla="*/ 7 h 7"/>
                <a:gd name="T2" fmla="*/ 20 w 41"/>
                <a:gd name="T3" fmla="*/ 4 h 7"/>
                <a:gd name="T4" fmla="*/ 41 w 41"/>
                <a:gd name="T5" fmla="*/ 0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1" h="7">
                  <a:moveTo>
                    <a:pt x="0" y="7"/>
                  </a:moveTo>
                  <a:lnTo>
                    <a:pt x="20" y="4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62" name="AutoShape 166"/>
            <xdr:cNvSpPr>
              <a:spLocks noChangeArrowheads="1"/>
            </xdr:cNvSpPr>
          </xdr:nvSpPr>
          <xdr:spPr bwMode="auto">
            <a:xfrm>
              <a:off x="4317" y="581"/>
              <a:ext cx="57" cy="6"/>
            </a:xfrm>
            <a:custGeom>
              <a:avLst/>
              <a:gdLst>
                <a:gd name="T0" fmla="*/ 0 w 48"/>
                <a:gd name="T1" fmla="*/ 7 h 7"/>
                <a:gd name="T2" fmla="*/ 24 w 48"/>
                <a:gd name="T3" fmla="*/ 7 h 7"/>
                <a:gd name="T4" fmla="*/ 48 w 48"/>
                <a:gd name="T5" fmla="*/ 0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8" h="7">
                  <a:moveTo>
                    <a:pt x="0" y="7"/>
                  </a:moveTo>
                  <a:lnTo>
                    <a:pt x="24" y="7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63" name="AutoShape 167"/>
            <xdr:cNvSpPr>
              <a:spLocks noChangeArrowheads="1"/>
            </xdr:cNvSpPr>
          </xdr:nvSpPr>
          <xdr:spPr bwMode="auto">
            <a:xfrm>
              <a:off x="4296" y="602"/>
              <a:ext cx="65" cy="9"/>
            </a:xfrm>
            <a:custGeom>
              <a:avLst/>
              <a:gdLst>
                <a:gd name="T0" fmla="*/ 0 w 55"/>
                <a:gd name="T1" fmla="*/ 10 h 10"/>
                <a:gd name="T2" fmla="*/ 27 w 55"/>
                <a:gd name="T3" fmla="*/ 6 h 10"/>
                <a:gd name="T4" fmla="*/ 55 w 55"/>
                <a:gd name="T5" fmla="*/ 0 h 1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5" h="10">
                  <a:moveTo>
                    <a:pt x="0" y="10"/>
                  </a:moveTo>
                  <a:lnTo>
                    <a:pt x="27" y="6"/>
                  </a:lnTo>
                  <a:lnTo>
                    <a:pt x="5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64" name="AutoShape 168"/>
            <xdr:cNvSpPr>
              <a:spLocks noChangeArrowheads="1"/>
            </xdr:cNvSpPr>
          </xdr:nvSpPr>
          <xdr:spPr bwMode="auto">
            <a:xfrm>
              <a:off x="4275" y="626"/>
              <a:ext cx="60" cy="3"/>
            </a:xfrm>
            <a:custGeom>
              <a:avLst/>
              <a:gdLst>
                <a:gd name="T0" fmla="*/ 0 w 51"/>
                <a:gd name="T1" fmla="*/ 0 h 4"/>
                <a:gd name="T2" fmla="*/ 24 w 51"/>
                <a:gd name="T3" fmla="*/ 4 h 4"/>
                <a:gd name="T4" fmla="*/ 51 w 51"/>
                <a:gd name="T5" fmla="*/ 0 h 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1" h="4">
                  <a:moveTo>
                    <a:pt x="0" y="0"/>
                  </a:moveTo>
                  <a:lnTo>
                    <a:pt x="24" y="4"/>
                  </a:lnTo>
                  <a:lnTo>
                    <a:pt x="5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65" name="AutoShape 169"/>
            <xdr:cNvSpPr>
              <a:spLocks noChangeArrowheads="1"/>
            </xdr:cNvSpPr>
          </xdr:nvSpPr>
          <xdr:spPr bwMode="auto">
            <a:xfrm>
              <a:off x="4247" y="463"/>
              <a:ext cx="127" cy="177"/>
            </a:xfrm>
            <a:custGeom>
              <a:avLst/>
              <a:gdLst>
                <a:gd name="T0" fmla="*/ 0 w 106"/>
                <a:gd name="T1" fmla="*/ 170 h 170"/>
                <a:gd name="T2" fmla="*/ 24 w 106"/>
                <a:gd name="T3" fmla="*/ 156 h 170"/>
                <a:gd name="T4" fmla="*/ 44 w 106"/>
                <a:gd name="T5" fmla="*/ 139 h 170"/>
                <a:gd name="T6" fmla="*/ 61 w 106"/>
                <a:gd name="T7" fmla="*/ 116 h 170"/>
                <a:gd name="T8" fmla="*/ 75 w 106"/>
                <a:gd name="T9" fmla="*/ 88 h 170"/>
                <a:gd name="T10" fmla="*/ 89 w 106"/>
                <a:gd name="T11" fmla="*/ 58 h 170"/>
                <a:gd name="T12" fmla="*/ 96 w 106"/>
                <a:gd name="T13" fmla="*/ 30 h 170"/>
                <a:gd name="T14" fmla="*/ 106 w 106"/>
                <a:gd name="T15" fmla="*/ 0 h 17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106" h="170">
                  <a:moveTo>
                    <a:pt x="0" y="170"/>
                  </a:moveTo>
                  <a:lnTo>
                    <a:pt x="24" y="156"/>
                  </a:lnTo>
                  <a:lnTo>
                    <a:pt x="44" y="139"/>
                  </a:lnTo>
                  <a:lnTo>
                    <a:pt x="61" y="116"/>
                  </a:lnTo>
                  <a:lnTo>
                    <a:pt x="75" y="88"/>
                  </a:lnTo>
                  <a:lnTo>
                    <a:pt x="89" y="58"/>
                  </a:lnTo>
                  <a:lnTo>
                    <a:pt x="96" y="30"/>
                  </a:lnTo>
                  <a:lnTo>
                    <a:pt x="106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66" name="AutoShape 170"/>
            <xdr:cNvSpPr>
              <a:spLocks noChangeArrowheads="1"/>
            </xdr:cNvSpPr>
          </xdr:nvSpPr>
          <xdr:spPr bwMode="auto">
            <a:xfrm>
              <a:off x="4337" y="488"/>
              <a:ext cx="16" cy="41"/>
            </a:xfrm>
            <a:custGeom>
              <a:avLst/>
              <a:gdLst>
                <a:gd name="T0" fmla="*/ 14 w 14"/>
                <a:gd name="T1" fmla="*/ 40 h 40"/>
                <a:gd name="T2" fmla="*/ 7 w 14"/>
                <a:gd name="T3" fmla="*/ 30 h 40"/>
                <a:gd name="T4" fmla="*/ 0 w 14"/>
                <a:gd name="T5" fmla="*/ 0 h 4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4" h="40">
                  <a:moveTo>
                    <a:pt x="14" y="40"/>
                  </a:move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67" name="AutoShape 171"/>
            <xdr:cNvSpPr>
              <a:spLocks noChangeArrowheads="1"/>
            </xdr:cNvSpPr>
          </xdr:nvSpPr>
          <xdr:spPr bwMode="auto">
            <a:xfrm>
              <a:off x="4317" y="509"/>
              <a:ext cx="19" cy="52"/>
            </a:xfrm>
            <a:custGeom>
              <a:avLst/>
              <a:gdLst>
                <a:gd name="T0" fmla="*/ 17 w 17"/>
                <a:gd name="T1" fmla="*/ 51 h 51"/>
                <a:gd name="T2" fmla="*/ 7 w 17"/>
                <a:gd name="T3" fmla="*/ 37 h 51"/>
                <a:gd name="T4" fmla="*/ 3 w 17"/>
                <a:gd name="T5" fmla="*/ 20 h 51"/>
                <a:gd name="T6" fmla="*/ 0 w 17"/>
                <a:gd name="T7" fmla="*/ 0 h 5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51">
                  <a:moveTo>
                    <a:pt x="17" y="51"/>
                  </a:moveTo>
                  <a:lnTo>
                    <a:pt x="7" y="37"/>
                  </a:lnTo>
                  <a:lnTo>
                    <a:pt x="3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68" name="AutoShape 172"/>
            <xdr:cNvSpPr>
              <a:spLocks noChangeArrowheads="1"/>
            </xdr:cNvSpPr>
          </xdr:nvSpPr>
          <xdr:spPr bwMode="auto">
            <a:xfrm>
              <a:off x="4296" y="527"/>
              <a:ext cx="19" cy="60"/>
            </a:xfrm>
            <a:custGeom>
              <a:avLst/>
              <a:gdLst>
                <a:gd name="T0" fmla="*/ 17 w 17"/>
                <a:gd name="T1" fmla="*/ 58 h 58"/>
                <a:gd name="T2" fmla="*/ 10 w 17"/>
                <a:gd name="T3" fmla="*/ 41 h 58"/>
                <a:gd name="T4" fmla="*/ 0 w 17"/>
                <a:gd name="T5" fmla="*/ 20 h 58"/>
                <a:gd name="T6" fmla="*/ 0 w 17"/>
                <a:gd name="T7" fmla="*/ 0 h 5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58">
                  <a:moveTo>
                    <a:pt x="17" y="58"/>
                  </a:moveTo>
                  <a:lnTo>
                    <a:pt x="10" y="41"/>
                  </a:lnTo>
                  <a:lnTo>
                    <a:pt x="0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69" name="AutoShape 173"/>
            <xdr:cNvSpPr>
              <a:spLocks noChangeArrowheads="1"/>
            </xdr:cNvSpPr>
          </xdr:nvSpPr>
          <xdr:spPr bwMode="auto">
            <a:xfrm>
              <a:off x="4259" y="634"/>
              <a:ext cx="147" cy="188"/>
            </a:xfrm>
            <a:custGeom>
              <a:avLst/>
              <a:gdLst>
                <a:gd name="T0" fmla="*/ 4 w 123"/>
                <a:gd name="T1" fmla="*/ 178 h 181"/>
                <a:gd name="T2" fmla="*/ 0 w 123"/>
                <a:gd name="T3" fmla="*/ 147 h 181"/>
                <a:gd name="T4" fmla="*/ 14 w 123"/>
                <a:gd name="T5" fmla="*/ 116 h 181"/>
                <a:gd name="T6" fmla="*/ 31 w 123"/>
                <a:gd name="T7" fmla="*/ 85 h 181"/>
                <a:gd name="T8" fmla="*/ 48 w 123"/>
                <a:gd name="T9" fmla="*/ 58 h 181"/>
                <a:gd name="T10" fmla="*/ 69 w 123"/>
                <a:gd name="T11" fmla="*/ 41 h 181"/>
                <a:gd name="T12" fmla="*/ 86 w 123"/>
                <a:gd name="T13" fmla="*/ 21 h 181"/>
                <a:gd name="T14" fmla="*/ 113 w 123"/>
                <a:gd name="T15" fmla="*/ 0 h 181"/>
                <a:gd name="T16" fmla="*/ 116 w 123"/>
                <a:gd name="T17" fmla="*/ 24 h 181"/>
                <a:gd name="T18" fmla="*/ 123 w 123"/>
                <a:gd name="T19" fmla="*/ 41 h 181"/>
                <a:gd name="T20" fmla="*/ 123 w 123"/>
                <a:gd name="T21" fmla="*/ 65 h 181"/>
                <a:gd name="T22" fmla="*/ 120 w 123"/>
                <a:gd name="T23" fmla="*/ 92 h 181"/>
                <a:gd name="T24" fmla="*/ 109 w 123"/>
                <a:gd name="T25" fmla="*/ 123 h 181"/>
                <a:gd name="T26" fmla="*/ 96 w 123"/>
                <a:gd name="T27" fmla="*/ 150 h 181"/>
                <a:gd name="T28" fmla="*/ 75 w 123"/>
                <a:gd name="T29" fmla="*/ 164 h 181"/>
                <a:gd name="T30" fmla="*/ 45 w 123"/>
                <a:gd name="T31" fmla="*/ 178 h 181"/>
                <a:gd name="T32" fmla="*/ 24 w 123"/>
                <a:gd name="T33" fmla="*/ 178 h 181"/>
                <a:gd name="T34" fmla="*/ 7 w 123"/>
                <a:gd name="T35" fmla="*/ 181 h 181"/>
                <a:gd name="T36" fmla="*/ 4 w 123"/>
                <a:gd name="T37" fmla="*/ 178 h 18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123" h="181">
                  <a:moveTo>
                    <a:pt x="4" y="178"/>
                  </a:moveTo>
                  <a:lnTo>
                    <a:pt x="0" y="147"/>
                  </a:lnTo>
                  <a:lnTo>
                    <a:pt x="14" y="116"/>
                  </a:lnTo>
                  <a:lnTo>
                    <a:pt x="31" y="85"/>
                  </a:lnTo>
                  <a:lnTo>
                    <a:pt x="48" y="58"/>
                  </a:lnTo>
                  <a:lnTo>
                    <a:pt x="69" y="41"/>
                  </a:lnTo>
                  <a:lnTo>
                    <a:pt x="86" y="21"/>
                  </a:lnTo>
                  <a:lnTo>
                    <a:pt x="113" y="0"/>
                  </a:lnTo>
                  <a:lnTo>
                    <a:pt x="116" y="24"/>
                  </a:lnTo>
                  <a:lnTo>
                    <a:pt x="123" y="41"/>
                  </a:lnTo>
                  <a:lnTo>
                    <a:pt x="123" y="65"/>
                  </a:lnTo>
                  <a:lnTo>
                    <a:pt x="120" y="92"/>
                  </a:lnTo>
                  <a:lnTo>
                    <a:pt x="109" y="123"/>
                  </a:lnTo>
                  <a:lnTo>
                    <a:pt x="96" y="150"/>
                  </a:lnTo>
                  <a:lnTo>
                    <a:pt x="75" y="164"/>
                  </a:lnTo>
                  <a:lnTo>
                    <a:pt x="45" y="178"/>
                  </a:lnTo>
                  <a:lnTo>
                    <a:pt x="24" y="178"/>
                  </a:lnTo>
                  <a:lnTo>
                    <a:pt x="7" y="181"/>
                  </a:lnTo>
                  <a:lnTo>
                    <a:pt x="4" y="178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70" name="AutoShape 174"/>
            <xdr:cNvSpPr>
              <a:spLocks noChangeArrowheads="1"/>
            </xdr:cNvSpPr>
          </xdr:nvSpPr>
          <xdr:spPr bwMode="auto">
            <a:xfrm>
              <a:off x="4267" y="763"/>
              <a:ext cx="19" cy="45"/>
            </a:xfrm>
            <a:custGeom>
              <a:avLst/>
              <a:gdLst>
                <a:gd name="T0" fmla="*/ 17 w 17"/>
                <a:gd name="T1" fmla="*/ 44 h 44"/>
                <a:gd name="T2" fmla="*/ 7 w 17"/>
                <a:gd name="T3" fmla="*/ 27 h 44"/>
                <a:gd name="T4" fmla="*/ 0 w 17"/>
                <a:gd name="T5" fmla="*/ 0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7" h="44">
                  <a:moveTo>
                    <a:pt x="17" y="44"/>
                  </a:moveTo>
                  <a:lnTo>
                    <a:pt x="7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71" name="AutoShape 175"/>
            <xdr:cNvSpPr>
              <a:spLocks noChangeArrowheads="1"/>
            </xdr:cNvSpPr>
          </xdr:nvSpPr>
          <xdr:spPr bwMode="auto">
            <a:xfrm>
              <a:off x="4288" y="730"/>
              <a:ext cx="19" cy="60"/>
            </a:xfrm>
            <a:custGeom>
              <a:avLst/>
              <a:gdLst>
                <a:gd name="T0" fmla="*/ 17 w 17"/>
                <a:gd name="T1" fmla="*/ 58 h 58"/>
                <a:gd name="T2" fmla="*/ 4 w 17"/>
                <a:gd name="T3" fmla="*/ 38 h 58"/>
                <a:gd name="T4" fmla="*/ 0 w 17"/>
                <a:gd name="T5" fmla="*/ 17 h 58"/>
                <a:gd name="T6" fmla="*/ 4 w 17"/>
                <a:gd name="T7" fmla="*/ 0 h 5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58">
                  <a:moveTo>
                    <a:pt x="17" y="58"/>
                  </a:moveTo>
                  <a:lnTo>
                    <a:pt x="4" y="38"/>
                  </a:lnTo>
                  <a:lnTo>
                    <a:pt x="0" y="17"/>
                  </a:lnTo>
                  <a:lnTo>
                    <a:pt x="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72" name="AutoShape 176"/>
            <xdr:cNvSpPr>
              <a:spLocks noChangeArrowheads="1"/>
            </xdr:cNvSpPr>
          </xdr:nvSpPr>
          <xdr:spPr bwMode="auto">
            <a:xfrm>
              <a:off x="4370" y="681"/>
              <a:ext cx="36" cy="22"/>
            </a:xfrm>
            <a:custGeom>
              <a:avLst/>
              <a:gdLst>
                <a:gd name="T0" fmla="*/ 0 w 31"/>
                <a:gd name="T1" fmla="*/ 23 h 23"/>
                <a:gd name="T2" fmla="*/ 17 w 31"/>
                <a:gd name="T3" fmla="*/ 17 h 23"/>
                <a:gd name="T4" fmla="*/ 31 w 31"/>
                <a:gd name="T5" fmla="*/ 0 h 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1" h="23">
                  <a:moveTo>
                    <a:pt x="0" y="23"/>
                  </a:moveTo>
                  <a:lnTo>
                    <a:pt x="17" y="1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73" name="AutoShape 177"/>
            <xdr:cNvSpPr>
              <a:spLocks noChangeArrowheads="1"/>
            </xdr:cNvSpPr>
          </xdr:nvSpPr>
          <xdr:spPr bwMode="auto">
            <a:xfrm>
              <a:off x="4357" y="702"/>
              <a:ext cx="44" cy="19"/>
            </a:xfrm>
            <a:custGeom>
              <a:avLst/>
              <a:gdLst>
                <a:gd name="T0" fmla="*/ 0 w 38"/>
                <a:gd name="T1" fmla="*/ 20 h 20"/>
                <a:gd name="T2" fmla="*/ 24 w 38"/>
                <a:gd name="T3" fmla="*/ 14 h 20"/>
                <a:gd name="T4" fmla="*/ 38 w 38"/>
                <a:gd name="T5" fmla="*/ 0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8" h="20">
                  <a:moveTo>
                    <a:pt x="0" y="20"/>
                  </a:moveTo>
                  <a:lnTo>
                    <a:pt x="24" y="14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74" name="AutoShape 178"/>
            <xdr:cNvSpPr>
              <a:spLocks noChangeArrowheads="1"/>
            </xdr:cNvSpPr>
          </xdr:nvSpPr>
          <xdr:spPr bwMode="auto">
            <a:xfrm>
              <a:off x="4349" y="735"/>
              <a:ext cx="48" cy="6"/>
            </a:xfrm>
            <a:custGeom>
              <a:avLst/>
              <a:gdLst>
                <a:gd name="T0" fmla="*/ 0 w 41"/>
                <a:gd name="T1" fmla="*/ 7 h 7"/>
                <a:gd name="T2" fmla="*/ 21 w 41"/>
                <a:gd name="T3" fmla="*/ 3 h 7"/>
                <a:gd name="T4" fmla="*/ 41 w 41"/>
                <a:gd name="T5" fmla="*/ 0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1" h="7">
                  <a:moveTo>
                    <a:pt x="0" y="7"/>
                  </a:moveTo>
                  <a:lnTo>
                    <a:pt x="21" y="3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75" name="AutoShape 179"/>
            <xdr:cNvSpPr>
              <a:spLocks noChangeArrowheads="1"/>
            </xdr:cNvSpPr>
          </xdr:nvSpPr>
          <xdr:spPr bwMode="auto">
            <a:xfrm>
              <a:off x="4329" y="763"/>
              <a:ext cx="60" cy="6"/>
            </a:xfrm>
            <a:custGeom>
              <a:avLst/>
              <a:gdLst>
                <a:gd name="T0" fmla="*/ 0 w 51"/>
                <a:gd name="T1" fmla="*/ 7 h 7"/>
                <a:gd name="T2" fmla="*/ 28 w 51"/>
                <a:gd name="T3" fmla="*/ 3 h 7"/>
                <a:gd name="T4" fmla="*/ 51 w 51"/>
                <a:gd name="T5" fmla="*/ 0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1" h="7">
                  <a:moveTo>
                    <a:pt x="0" y="7"/>
                  </a:moveTo>
                  <a:lnTo>
                    <a:pt x="28" y="3"/>
                  </a:lnTo>
                  <a:lnTo>
                    <a:pt x="5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76" name="AutoShape 180"/>
            <xdr:cNvSpPr>
              <a:spLocks noChangeArrowheads="1"/>
            </xdr:cNvSpPr>
          </xdr:nvSpPr>
          <xdr:spPr bwMode="auto">
            <a:xfrm>
              <a:off x="4308" y="783"/>
              <a:ext cx="69" cy="10"/>
            </a:xfrm>
            <a:custGeom>
              <a:avLst/>
              <a:gdLst>
                <a:gd name="T0" fmla="*/ 0 w 58"/>
                <a:gd name="T1" fmla="*/ 11 h 11"/>
                <a:gd name="T2" fmla="*/ 31 w 58"/>
                <a:gd name="T3" fmla="*/ 7 h 11"/>
                <a:gd name="T4" fmla="*/ 58 w 58"/>
                <a:gd name="T5" fmla="*/ 0 h 1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8" h="11">
                  <a:moveTo>
                    <a:pt x="0" y="11"/>
                  </a:moveTo>
                  <a:lnTo>
                    <a:pt x="31" y="7"/>
                  </a:lnTo>
                  <a:lnTo>
                    <a:pt x="5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77" name="AutoShape 181"/>
            <xdr:cNvSpPr>
              <a:spLocks noChangeArrowheads="1"/>
            </xdr:cNvSpPr>
          </xdr:nvSpPr>
          <xdr:spPr bwMode="auto">
            <a:xfrm>
              <a:off x="4288" y="809"/>
              <a:ext cx="65" cy="3"/>
            </a:xfrm>
            <a:custGeom>
              <a:avLst/>
              <a:gdLst>
                <a:gd name="T0" fmla="*/ 0 w 55"/>
                <a:gd name="T1" fmla="*/ 0 h 4"/>
                <a:gd name="T2" fmla="*/ 24 w 55"/>
                <a:gd name="T3" fmla="*/ 4 h 4"/>
                <a:gd name="T4" fmla="*/ 55 w 55"/>
                <a:gd name="T5" fmla="*/ 0 h 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5" h="4">
                  <a:moveTo>
                    <a:pt x="0" y="0"/>
                  </a:moveTo>
                  <a:lnTo>
                    <a:pt x="24" y="4"/>
                  </a:lnTo>
                  <a:lnTo>
                    <a:pt x="5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78" name="AutoShape 182"/>
            <xdr:cNvSpPr>
              <a:spLocks noChangeArrowheads="1"/>
            </xdr:cNvSpPr>
          </xdr:nvSpPr>
          <xdr:spPr bwMode="auto">
            <a:xfrm>
              <a:off x="4259" y="638"/>
              <a:ext cx="130" cy="184"/>
            </a:xfrm>
            <a:custGeom>
              <a:avLst/>
              <a:gdLst>
                <a:gd name="T0" fmla="*/ 0 w 109"/>
                <a:gd name="T1" fmla="*/ 177 h 177"/>
                <a:gd name="T2" fmla="*/ 28 w 109"/>
                <a:gd name="T3" fmla="*/ 163 h 177"/>
                <a:gd name="T4" fmla="*/ 45 w 109"/>
                <a:gd name="T5" fmla="*/ 146 h 177"/>
                <a:gd name="T6" fmla="*/ 65 w 109"/>
                <a:gd name="T7" fmla="*/ 119 h 177"/>
                <a:gd name="T8" fmla="*/ 79 w 109"/>
                <a:gd name="T9" fmla="*/ 92 h 177"/>
                <a:gd name="T10" fmla="*/ 92 w 109"/>
                <a:gd name="T11" fmla="*/ 61 h 177"/>
                <a:gd name="T12" fmla="*/ 103 w 109"/>
                <a:gd name="T13" fmla="*/ 30 h 177"/>
                <a:gd name="T14" fmla="*/ 109 w 109"/>
                <a:gd name="T15" fmla="*/ 0 h 17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109" h="177">
                  <a:moveTo>
                    <a:pt x="0" y="177"/>
                  </a:moveTo>
                  <a:lnTo>
                    <a:pt x="28" y="163"/>
                  </a:lnTo>
                  <a:lnTo>
                    <a:pt x="45" y="146"/>
                  </a:lnTo>
                  <a:lnTo>
                    <a:pt x="65" y="119"/>
                  </a:lnTo>
                  <a:lnTo>
                    <a:pt x="79" y="92"/>
                  </a:lnTo>
                  <a:lnTo>
                    <a:pt x="92" y="61"/>
                  </a:lnTo>
                  <a:lnTo>
                    <a:pt x="103" y="30"/>
                  </a:lnTo>
                  <a:lnTo>
                    <a:pt x="109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79" name="AutoShape 183"/>
            <xdr:cNvSpPr>
              <a:spLocks noChangeArrowheads="1"/>
            </xdr:cNvSpPr>
          </xdr:nvSpPr>
          <xdr:spPr bwMode="auto">
            <a:xfrm>
              <a:off x="4354" y="663"/>
              <a:ext cx="14" cy="44"/>
            </a:xfrm>
            <a:custGeom>
              <a:avLst/>
              <a:gdLst>
                <a:gd name="T0" fmla="*/ 13 w 13"/>
                <a:gd name="T1" fmla="*/ 44 h 44"/>
                <a:gd name="T2" fmla="*/ 7 w 13"/>
                <a:gd name="T3" fmla="*/ 30 h 44"/>
                <a:gd name="T4" fmla="*/ 0 w 13"/>
                <a:gd name="T5" fmla="*/ 0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3" h="44">
                  <a:moveTo>
                    <a:pt x="13" y="44"/>
                  </a:move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80" name="AutoShape 184"/>
            <xdr:cNvSpPr>
              <a:spLocks noChangeArrowheads="1"/>
            </xdr:cNvSpPr>
          </xdr:nvSpPr>
          <xdr:spPr bwMode="auto">
            <a:xfrm>
              <a:off x="4334" y="684"/>
              <a:ext cx="19" cy="56"/>
            </a:xfrm>
            <a:custGeom>
              <a:avLst/>
              <a:gdLst>
                <a:gd name="T0" fmla="*/ 17 w 17"/>
                <a:gd name="T1" fmla="*/ 55 h 55"/>
                <a:gd name="T2" fmla="*/ 7 w 17"/>
                <a:gd name="T3" fmla="*/ 41 h 55"/>
                <a:gd name="T4" fmla="*/ 0 w 17"/>
                <a:gd name="T5" fmla="*/ 24 h 55"/>
                <a:gd name="T6" fmla="*/ 0 w 17"/>
                <a:gd name="T7" fmla="*/ 0 h 5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55">
                  <a:moveTo>
                    <a:pt x="17" y="55"/>
                  </a:moveTo>
                  <a:lnTo>
                    <a:pt x="7" y="41"/>
                  </a:lnTo>
                  <a:lnTo>
                    <a:pt x="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81" name="AutoShape 185"/>
            <xdr:cNvSpPr>
              <a:spLocks noChangeArrowheads="1"/>
            </xdr:cNvSpPr>
          </xdr:nvSpPr>
          <xdr:spPr bwMode="auto">
            <a:xfrm>
              <a:off x="4308" y="705"/>
              <a:ext cx="19" cy="64"/>
            </a:xfrm>
            <a:custGeom>
              <a:avLst/>
              <a:gdLst>
                <a:gd name="T0" fmla="*/ 17 w 17"/>
                <a:gd name="T1" fmla="*/ 62 h 62"/>
                <a:gd name="T2" fmla="*/ 14 w 17"/>
                <a:gd name="T3" fmla="*/ 45 h 62"/>
                <a:gd name="T4" fmla="*/ 0 w 17"/>
                <a:gd name="T5" fmla="*/ 21 h 62"/>
                <a:gd name="T6" fmla="*/ 0 w 17"/>
                <a:gd name="T7" fmla="*/ 0 h 6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62">
                  <a:moveTo>
                    <a:pt x="17" y="62"/>
                  </a:moveTo>
                  <a:lnTo>
                    <a:pt x="14" y="45"/>
                  </a:lnTo>
                  <a:lnTo>
                    <a:pt x="0" y="2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82" name="AutoShape 186"/>
            <xdr:cNvSpPr>
              <a:spLocks noChangeArrowheads="1"/>
            </xdr:cNvSpPr>
          </xdr:nvSpPr>
          <xdr:spPr bwMode="auto">
            <a:xfrm>
              <a:off x="4251" y="319"/>
              <a:ext cx="89" cy="161"/>
            </a:xfrm>
            <a:custGeom>
              <a:avLst/>
              <a:gdLst>
                <a:gd name="T0" fmla="*/ 57 w 75"/>
                <a:gd name="T1" fmla="*/ 154 h 154"/>
                <a:gd name="T2" fmla="*/ 71 w 75"/>
                <a:gd name="T3" fmla="*/ 133 h 154"/>
                <a:gd name="T4" fmla="*/ 75 w 75"/>
                <a:gd name="T5" fmla="*/ 109 h 154"/>
                <a:gd name="T6" fmla="*/ 71 w 75"/>
                <a:gd name="T7" fmla="*/ 82 h 154"/>
                <a:gd name="T8" fmla="*/ 68 w 75"/>
                <a:gd name="T9" fmla="*/ 58 h 154"/>
                <a:gd name="T10" fmla="*/ 61 w 75"/>
                <a:gd name="T11" fmla="*/ 41 h 154"/>
                <a:gd name="T12" fmla="*/ 54 w 75"/>
                <a:gd name="T13" fmla="*/ 24 h 154"/>
                <a:gd name="T14" fmla="*/ 44 w 75"/>
                <a:gd name="T15" fmla="*/ 0 h 154"/>
                <a:gd name="T16" fmla="*/ 34 w 75"/>
                <a:gd name="T17" fmla="*/ 17 h 154"/>
                <a:gd name="T18" fmla="*/ 20 w 75"/>
                <a:gd name="T19" fmla="*/ 28 h 154"/>
                <a:gd name="T20" fmla="*/ 13 w 75"/>
                <a:gd name="T21" fmla="*/ 41 h 154"/>
                <a:gd name="T22" fmla="*/ 6 w 75"/>
                <a:gd name="T23" fmla="*/ 65 h 154"/>
                <a:gd name="T24" fmla="*/ 0 w 75"/>
                <a:gd name="T25" fmla="*/ 89 h 154"/>
                <a:gd name="T26" fmla="*/ 3 w 75"/>
                <a:gd name="T27" fmla="*/ 109 h 154"/>
                <a:gd name="T28" fmla="*/ 10 w 75"/>
                <a:gd name="T29" fmla="*/ 126 h 154"/>
                <a:gd name="T30" fmla="*/ 27 w 75"/>
                <a:gd name="T31" fmla="*/ 143 h 154"/>
                <a:gd name="T32" fmla="*/ 40 w 75"/>
                <a:gd name="T33" fmla="*/ 150 h 154"/>
                <a:gd name="T34" fmla="*/ 54 w 75"/>
                <a:gd name="T35" fmla="*/ 154 h 154"/>
                <a:gd name="T36" fmla="*/ 57 w 75"/>
                <a:gd name="T37" fmla="*/ 154 h 1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75" h="154">
                  <a:moveTo>
                    <a:pt x="57" y="154"/>
                  </a:moveTo>
                  <a:lnTo>
                    <a:pt x="71" y="133"/>
                  </a:lnTo>
                  <a:lnTo>
                    <a:pt x="75" y="109"/>
                  </a:lnTo>
                  <a:lnTo>
                    <a:pt x="71" y="82"/>
                  </a:lnTo>
                  <a:lnTo>
                    <a:pt x="68" y="58"/>
                  </a:lnTo>
                  <a:lnTo>
                    <a:pt x="61" y="41"/>
                  </a:lnTo>
                  <a:lnTo>
                    <a:pt x="54" y="24"/>
                  </a:lnTo>
                  <a:lnTo>
                    <a:pt x="44" y="0"/>
                  </a:lnTo>
                  <a:lnTo>
                    <a:pt x="34" y="17"/>
                  </a:lnTo>
                  <a:lnTo>
                    <a:pt x="20" y="28"/>
                  </a:lnTo>
                  <a:lnTo>
                    <a:pt x="13" y="41"/>
                  </a:lnTo>
                  <a:lnTo>
                    <a:pt x="6" y="65"/>
                  </a:lnTo>
                  <a:lnTo>
                    <a:pt x="0" y="89"/>
                  </a:lnTo>
                  <a:lnTo>
                    <a:pt x="3" y="109"/>
                  </a:lnTo>
                  <a:lnTo>
                    <a:pt x="10" y="126"/>
                  </a:lnTo>
                  <a:lnTo>
                    <a:pt x="27" y="143"/>
                  </a:lnTo>
                  <a:lnTo>
                    <a:pt x="40" y="150"/>
                  </a:lnTo>
                  <a:lnTo>
                    <a:pt x="54" y="154"/>
                  </a:lnTo>
                  <a:lnTo>
                    <a:pt x="57" y="15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83" name="AutoShape 187"/>
            <xdr:cNvSpPr>
              <a:spLocks noChangeArrowheads="1"/>
            </xdr:cNvSpPr>
          </xdr:nvSpPr>
          <xdr:spPr bwMode="auto">
            <a:xfrm>
              <a:off x="4308" y="441"/>
              <a:ext cx="32" cy="24"/>
            </a:xfrm>
            <a:custGeom>
              <a:avLst/>
              <a:gdLst>
                <a:gd name="T0" fmla="*/ 0 w 28"/>
                <a:gd name="T1" fmla="*/ 24 h 24"/>
                <a:gd name="T2" fmla="*/ 14 w 28"/>
                <a:gd name="T3" fmla="*/ 17 h 24"/>
                <a:gd name="T4" fmla="*/ 28 w 28"/>
                <a:gd name="T5" fmla="*/ 0 h 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8" h="24">
                  <a:moveTo>
                    <a:pt x="0" y="24"/>
                  </a:moveTo>
                  <a:lnTo>
                    <a:pt x="14" y="17"/>
                  </a:lnTo>
                  <a:lnTo>
                    <a:pt x="2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84" name="AutoShape 188"/>
            <xdr:cNvSpPr>
              <a:spLocks noChangeArrowheads="1"/>
            </xdr:cNvSpPr>
          </xdr:nvSpPr>
          <xdr:spPr bwMode="auto">
            <a:xfrm>
              <a:off x="4300" y="413"/>
              <a:ext cx="36" cy="38"/>
            </a:xfrm>
            <a:custGeom>
              <a:avLst/>
              <a:gdLst>
                <a:gd name="T0" fmla="*/ 0 w 31"/>
                <a:gd name="T1" fmla="*/ 37 h 37"/>
                <a:gd name="T2" fmla="*/ 17 w 31"/>
                <a:gd name="T3" fmla="*/ 24 h 37"/>
                <a:gd name="T4" fmla="*/ 28 w 31"/>
                <a:gd name="T5" fmla="*/ 10 h 37"/>
                <a:gd name="T6" fmla="*/ 31 w 31"/>
                <a:gd name="T7" fmla="*/ 0 h 3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1" h="37">
                  <a:moveTo>
                    <a:pt x="0" y="37"/>
                  </a:moveTo>
                  <a:lnTo>
                    <a:pt x="17" y="24"/>
                  </a:lnTo>
                  <a:lnTo>
                    <a:pt x="28" y="10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85" name="AutoShape 189"/>
            <xdr:cNvSpPr>
              <a:spLocks noChangeArrowheads="1"/>
            </xdr:cNvSpPr>
          </xdr:nvSpPr>
          <xdr:spPr bwMode="auto">
            <a:xfrm>
              <a:off x="4275" y="349"/>
              <a:ext cx="16" cy="27"/>
            </a:xfrm>
            <a:custGeom>
              <a:avLst/>
              <a:gdLst>
                <a:gd name="T0" fmla="*/ 14 w 14"/>
                <a:gd name="T1" fmla="*/ 27 h 27"/>
                <a:gd name="T2" fmla="*/ 3 w 14"/>
                <a:gd name="T3" fmla="*/ 17 h 27"/>
                <a:gd name="T4" fmla="*/ 0 w 14"/>
                <a:gd name="T5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4" h="27">
                  <a:moveTo>
                    <a:pt x="14" y="27"/>
                  </a:moveTo>
                  <a:lnTo>
                    <a:pt x="3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86" name="AutoShape 190"/>
            <xdr:cNvSpPr>
              <a:spLocks noChangeArrowheads="1"/>
            </xdr:cNvSpPr>
          </xdr:nvSpPr>
          <xdr:spPr bwMode="auto">
            <a:xfrm>
              <a:off x="4267" y="366"/>
              <a:ext cx="24" cy="23"/>
            </a:xfrm>
            <a:custGeom>
              <a:avLst/>
              <a:gdLst>
                <a:gd name="T0" fmla="*/ 21 w 21"/>
                <a:gd name="T1" fmla="*/ 23 h 23"/>
                <a:gd name="T2" fmla="*/ 7 w 21"/>
                <a:gd name="T3" fmla="*/ 13 h 23"/>
                <a:gd name="T4" fmla="*/ 0 w 21"/>
                <a:gd name="T5" fmla="*/ 0 h 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1" h="23">
                  <a:moveTo>
                    <a:pt x="21" y="23"/>
                  </a:moveTo>
                  <a:lnTo>
                    <a:pt x="7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87" name="AutoShape 191"/>
            <xdr:cNvSpPr>
              <a:spLocks noChangeArrowheads="1"/>
            </xdr:cNvSpPr>
          </xdr:nvSpPr>
          <xdr:spPr bwMode="auto">
            <a:xfrm>
              <a:off x="4259" y="388"/>
              <a:ext cx="32" cy="17"/>
            </a:xfrm>
            <a:custGeom>
              <a:avLst/>
              <a:gdLst>
                <a:gd name="T0" fmla="*/ 28 w 28"/>
                <a:gd name="T1" fmla="*/ 17 h 17"/>
                <a:gd name="T2" fmla="*/ 14 w 28"/>
                <a:gd name="T3" fmla="*/ 10 h 17"/>
                <a:gd name="T4" fmla="*/ 0 w 28"/>
                <a:gd name="T5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8" h="17">
                  <a:moveTo>
                    <a:pt x="28" y="17"/>
                  </a:moveTo>
                  <a:lnTo>
                    <a:pt x="14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88" name="AutoShape 192"/>
            <xdr:cNvSpPr>
              <a:spLocks noChangeArrowheads="1"/>
            </xdr:cNvSpPr>
          </xdr:nvSpPr>
          <xdr:spPr bwMode="auto">
            <a:xfrm>
              <a:off x="4255" y="410"/>
              <a:ext cx="36" cy="19"/>
            </a:xfrm>
            <a:custGeom>
              <a:avLst/>
              <a:gdLst>
                <a:gd name="T0" fmla="*/ 31 w 31"/>
                <a:gd name="T1" fmla="*/ 20 h 20"/>
                <a:gd name="T2" fmla="*/ 14 w 31"/>
                <a:gd name="T3" fmla="*/ 10 h 20"/>
                <a:gd name="T4" fmla="*/ 0 w 31"/>
                <a:gd name="T5" fmla="*/ 0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1" h="20">
                  <a:moveTo>
                    <a:pt x="31" y="20"/>
                  </a:moveTo>
                  <a:lnTo>
                    <a:pt x="14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89" name="AutoShape 193"/>
            <xdr:cNvSpPr>
              <a:spLocks noChangeArrowheads="1"/>
            </xdr:cNvSpPr>
          </xdr:nvSpPr>
          <xdr:spPr bwMode="auto">
            <a:xfrm>
              <a:off x="4255" y="431"/>
              <a:ext cx="44" cy="19"/>
            </a:xfrm>
            <a:custGeom>
              <a:avLst/>
              <a:gdLst>
                <a:gd name="T0" fmla="*/ 37 w 37"/>
                <a:gd name="T1" fmla="*/ 20 h 20"/>
                <a:gd name="T2" fmla="*/ 17 w 37"/>
                <a:gd name="T3" fmla="*/ 10 h 20"/>
                <a:gd name="T4" fmla="*/ 0 w 37"/>
                <a:gd name="T5" fmla="*/ 0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7" h="20">
                  <a:moveTo>
                    <a:pt x="37" y="20"/>
                  </a:moveTo>
                  <a:lnTo>
                    <a:pt x="17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90" name="AutoShape 194"/>
            <xdr:cNvSpPr>
              <a:spLocks noChangeArrowheads="1"/>
            </xdr:cNvSpPr>
          </xdr:nvSpPr>
          <xdr:spPr bwMode="auto">
            <a:xfrm>
              <a:off x="4264" y="451"/>
              <a:ext cx="43" cy="17"/>
            </a:xfrm>
            <a:custGeom>
              <a:avLst/>
              <a:gdLst>
                <a:gd name="T0" fmla="*/ 37 w 37"/>
                <a:gd name="T1" fmla="*/ 17 h 17"/>
                <a:gd name="T2" fmla="*/ 17 w 37"/>
                <a:gd name="T3" fmla="*/ 11 h 17"/>
                <a:gd name="T4" fmla="*/ 0 w 37"/>
                <a:gd name="T5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7" h="17">
                  <a:moveTo>
                    <a:pt x="37" y="17"/>
                  </a:moveTo>
                  <a:lnTo>
                    <a:pt x="17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91" name="AutoShape 195"/>
            <xdr:cNvSpPr>
              <a:spLocks noChangeArrowheads="1"/>
            </xdr:cNvSpPr>
          </xdr:nvSpPr>
          <xdr:spPr bwMode="auto">
            <a:xfrm>
              <a:off x="4292" y="324"/>
              <a:ext cx="27" cy="159"/>
            </a:xfrm>
            <a:custGeom>
              <a:avLst/>
              <a:gdLst>
                <a:gd name="T0" fmla="*/ 23 w 23"/>
                <a:gd name="T1" fmla="*/ 153 h 153"/>
                <a:gd name="T2" fmla="*/ 10 w 23"/>
                <a:gd name="T3" fmla="*/ 136 h 153"/>
                <a:gd name="T4" fmla="*/ 3 w 23"/>
                <a:gd name="T5" fmla="*/ 119 h 153"/>
                <a:gd name="T6" fmla="*/ 0 w 23"/>
                <a:gd name="T7" fmla="*/ 95 h 153"/>
                <a:gd name="T8" fmla="*/ 0 w 23"/>
                <a:gd name="T9" fmla="*/ 71 h 153"/>
                <a:gd name="T10" fmla="*/ 0 w 23"/>
                <a:gd name="T11" fmla="*/ 47 h 153"/>
                <a:gd name="T12" fmla="*/ 3 w 23"/>
                <a:gd name="T13" fmla="*/ 24 h 153"/>
                <a:gd name="T14" fmla="*/ 10 w 23"/>
                <a:gd name="T15" fmla="*/ 0 h 15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23" h="153">
                  <a:moveTo>
                    <a:pt x="23" y="153"/>
                  </a:moveTo>
                  <a:lnTo>
                    <a:pt x="10" y="136"/>
                  </a:lnTo>
                  <a:lnTo>
                    <a:pt x="3" y="119"/>
                  </a:lnTo>
                  <a:lnTo>
                    <a:pt x="0" y="95"/>
                  </a:lnTo>
                  <a:lnTo>
                    <a:pt x="0" y="71"/>
                  </a:lnTo>
                  <a:lnTo>
                    <a:pt x="0" y="47"/>
                  </a:lnTo>
                  <a:lnTo>
                    <a:pt x="3" y="24"/>
                  </a:lnTo>
                  <a:lnTo>
                    <a:pt x="1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92" name="AutoShape 196"/>
            <xdr:cNvSpPr>
              <a:spLocks noChangeArrowheads="1"/>
            </xdr:cNvSpPr>
          </xdr:nvSpPr>
          <xdr:spPr bwMode="auto">
            <a:xfrm>
              <a:off x="4292" y="349"/>
              <a:ext cx="27" cy="27"/>
            </a:xfrm>
            <a:custGeom>
              <a:avLst/>
              <a:gdLst>
                <a:gd name="T0" fmla="*/ 0 w 23"/>
                <a:gd name="T1" fmla="*/ 27 h 27"/>
                <a:gd name="T2" fmla="*/ 6 w 23"/>
                <a:gd name="T3" fmla="*/ 20 h 27"/>
                <a:gd name="T4" fmla="*/ 23 w 23"/>
                <a:gd name="T5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3" h="27">
                  <a:moveTo>
                    <a:pt x="0" y="27"/>
                  </a:moveTo>
                  <a:lnTo>
                    <a:pt x="6" y="20"/>
                  </a:lnTo>
                  <a:lnTo>
                    <a:pt x="2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93" name="AutoShape 197"/>
            <xdr:cNvSpPr>
              <a:spLocks noChangeArrowheads="1"/>
            </xdr:cNvSpPr>
          </xdr:nvSpPr>
          <xdr:spPr bwMode="auto">
            <a:xfrm>
              <a:off x="4288" y="370"/>
              <a:ext cx="36" cy="34"/>
            </a:xfrm>
            <a:custGeom>
              <a:avLst/>
              <a:gdLst>
                <a:gd name="T0" fmla="*/ 0 w 31"/>
                <a:gd name="T1" fmla="*/ 34 h 34"/>
                <a:gd name="T2" fmla="*/ 14 w 31"/>
                <a:gd name="T3" fmla="*/ 27 h 34"/>
                <a:gd name="T4" fmla="*/ 24 w 31"/>
                <a:gd name="T5" fmla="*/ 17 h 34"/>
                <a:gd name="T6" fmla="*/ 31 w 31"/>
                <a:gd name="T7" fmla="*/ 0 h 3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1" h="34">
                  <a:moveTo>
                    <a:pt x="0" y="34"/>
                  </a:moveTo>
                  <a:lnTo>
                    <a:pt x="14" y="27"/>
                  </a:lnTo>
                  <a:lnTo>
                    <a:pt x="24" y="1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94" name="AutoShape 198"/>
            <xdr:cNvSpPr>
              <a:spLocks noChangeArrowheads="1"/>
            </xdr:cNvSpPr>
          </xdr:nvSpPr>
          <xdr:spPr bwMode="auto">
            <a:xfrm>
              <a:off x="4292" y="388"/>
              <a:ext cx="40" cy="42"/>
            </a:xfrm>
            <a:custGeom>
              <a:avLst/>
              <a:gdLst>
                <a:gd name="T0" fmla="*/ 0 w 34"/>
                <a:gd name="T1" fmla="*/ 41 h 41"/>
                <a:gd name="T2" fmla="*/ 10 w 34"/>
                <a:gd name="T3" fmla="*/ 31 h 41"/>
                <a:gd name="T4" fmla="*/ 27 w 34"/>
                <a:gd name="T5" fmla="*/ 17 h 41"/>
                <a:gd name="T6" fmla="*/ 34 w 34"/>
                <a:gd name="T7" fmla="*/ 0 h 4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4" h="41">
                  <a:moveTo>
                    <a:pt x="0" y="41"/>
                  </a:moveTo>
                  <a:lnTo>
                    <a:pt x="10" y="31"/>
                  </a:lnTo>
                  <a:lnTo>
                    <a:pt x="27" y="1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95" name="AutoShape 199"/>
            <xdr:cNvSpPr>
              <a:spLocks noChangeArrowheads="1"/>
            </xdr:cNvSpPr>
          </xdr:nvSpPr>
          <xdr:spPr bwMode="auto">
            <a:xfrm>
              <a:off x="4267" y="373"/>
              <a:ext cx="98" cy="125"/>
            </a:xfrm>
            <a:custGeom>
              <a:avLst/>
              <a:gdLst>
                <a:gd name="T0" fmla="*/ 17 w 82"/>
                <a:gd name="T1" fmla="*/ 120 h 120"/>
                <a:gd name="T2" fmla="*/ 38 w 82"/>
                <a:gd name="T3" fmla="*/ 110 h 120"/>
                <a:gd name="T4" fmla="*/ 51 w 82"/>
                <a:gd name="T5" fmla="*/ 92 h 120"/>
                <a:gd name="T6" fmla="*/ 58 w 82"/>
                <a:gd name="T7" fmla="*/ 72 h 120"/>
                <a:gd name="T8" fmla="*/ 68 w 82"/>
                <a:gd name="T9" fmla="*/ 55 h 120"/>
                <a:gd name="T10" fmla="*/ 72 w 82"/>
                <a:gd name="T11" fmla="*/ 38 h 120"/>
                <a:gd name="T12" fmla="*/ 79 w 82"/>
                <a:gd name="T13" fmla="*/ 21 h 120"/>
                <a:gd name="T14" fmla="*/ 82 w 82"/>
                <a:gd name="T15" fmla="*/ 0 h 120"/>
                <a:gd name="T16" fmla="*/ 68 w 82"/>
                <a:gd name="T17" fmla="*/ 7 h 120"/>
                <a:gd name="T18" fmla="*/ 55 w 82"/>
                <a:gd name="T19" fmla="*/ 11 h 120"/>
                <a:gd name="T20" fmla="*/ 41 w 82"/>
                <a:gd name="T21" fmla="*/ 17 h 120"/>
                <a:gd name="T22" fmla="*/ 27 w 82"/>
                <a:gd name="T23" fmla="*/ 31 h 120"/>
                <a:gd name="T24" fmla="*/ 14 w 82"/>
                <a:gd name="T25" fmla="*/ 48 h 120"/>
                <a:gd name="T26" fmla="*/ 4 w 82"/>
                <a:gd name="T27" fmla="*/ 65 h 120"/>
                <a:gd name="T28" fmla="*/ 0 w 82"/>
                <a:gd name="T29" fmla="*/ 79 h 120"/>
                <a:gd name="T30" fmla="*/ 4 w 82"/>
                <a:gd name="T31" fmla="*/ 99 h 120"/>
                <a:gd name="T32" fmla="*/ 10 w 82"/>
                <a:gd name="T33" fmla="*/ 110 h 120"/>
                <a:gd name="T34" fmla="*/ 17 w 82"/>
                <a:gd name="T35" fmla="*/ 120 h 1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</a:cxnLst>
              <a:rect l="0" t="0" r="r" b="b"/>
              <a:pathLst>
                <a:path w="82" h="120">
                  <a:moveTo>
                    <a:pt x="17" y="120"/>
                  </a:moveTo>
                  <a:lnTo>
                    <a:pt x="38" y="110"/>
                  </a:lnTo>
                  <a:lnTo>
                    <a:pt x="51" y="92"/>
                  </a:lnTo>
                  <a:lnTo>
                    <a:pt x="58" y="72"/>
                  </a:lnTo>
                  <a:lnTo>
                    <a:pt x="68" y="55"/>
                  </a:lnTo>
                  <a:lnTo>
                    <a:pt x="72" y="38"/>
                  </a:lnTo>
                  <a:lnTo>
                    <a:pt x="79" y="21"/>
                  </a:lnTo>
                  <a:lnTo>
                    <a:pt x="82" y="0"/>
                  </a:lnTo>
                  <a:lnTo>
                    <a:pt x="68" y="7"/>
                  </a:lnTo>
                  <a:lnTo>
                    <a:pt x="55" y="11"/>
                  </a:lnTo>
                  <a:lnTo>
                    <a:pt x="41" y="17"/>
                  </a:lnTo>
                  <a:lnTo>
                    <a:pt x="27" y="31"/>
                  </a:lnTo>
                  <a:lnTo>
                    <a:pt x="14" y="48"/>
                  </a:lnTo>
                  <a:lnTo>
                    <a:pt x="4" y="65"/>
                  </a:lnTo>
                  <a:lnTo>
                    <a:pt x="0" y="79"/>
                  </a:lnTo>
                  <a:lnTo>
                    <a:pt x="4" y="99"/>
                  </a:lnTo>
                  <a:lnTo>
                    <a:pt x="10" y="110"/>
                  </a:lnTo>
                  <a:lnTo>
                    <a:pt x="17" y="12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96" name="AutoShape 200"/>
            <xdr:cNvSpPr>
              <a:spLocks noChangeArrowheads="1"/>
            </xdr:cNvSpPr>
          </xdr:nvSpPr>
          <xdr:spPr bwMode="auto">
            <a:xfrm>
              <a:off x="4288" y="477"/>
              <a:ext cx="36" cy="6"/>
            </a:xfrm>
            <a:custGeom>
              <a:avLst/>
              <a:gdLst>
                <a:gd name="T0" fmla="*/ 0 w 31"/>
                <a:gd name="T1" fmla="*/ 7 h 7"/>
                <a:gd name="T2" fmla="*/ 14 w 31"/>
                <a:gd name="T3" fmla="*/ 7 h 7"/>
                <a:gd name="T4" fmla="*/ 31 w 31"/>
                <a:gd name="T5" fmla="*/ 0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1" h="7">
                  <a:moveTo>
                    <a:pt x="0" y="7"/>
                  </a:moveTo>
                  <a:lnTo>
                    <a:pt x="14" y="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97" name="AutoShape 201"/>
            <xdr:cNvSpPr>
              <a:spLocks noChangeArrowheads="1"/>
            </xdr:cNvSpPr>
          </xdr:nvSpPr>
          <xdr:spPr bwMode="auto">
            <a:xfrm>
              <a:off x="4292" y="451"/>
              <a:ext cx="43" cy="17"/>
            </a:xfrm>
            <a:custGeom>
              <a:avLst/>
              <a:gdLst>
                <a:gd name="T0" fmla="*/ 0 w 37"/>
                <a:gd name="T1" fmla="*/ 17 h 17"/>
                <a:gd name="T2" fmla="*/ 17 w 37"/>
                <a:gd name="T3" fmla="*/ 14 h 17"/>
                <a:gd name="T4" fmla="*/ 30 w 37"/>
                <a:gd name="T5" fmla="*/ 11 h 17"/>
                <a:gd name="T6" fmla="*/ 37 w 37"/>
                <a:gd name="T7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7" h="17">
                  <a:moveTo>
                    <a:pt x="0" y="17"/>
                  </a:moveTo>
                  <a:lnTo>
                    <a:pt x="17" y="14"/>
                  </a:lnTo>
                  <a:lnTo>
                    <a:pt x="30" y="11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98" name="AutoShape 202"/>
            <xdr:cNvSpPr>
              <a:spLocks noChangeArrowheads="1"/>
            </xdr:cNvSpPr>
          </xdr:nvSpPr>
          <xdr:spPr bwMode="auto">
            <a:xfrm>
              <a:off x="4325" y="384"/>
              <a:ext cx="7" cy="25"/>
            </a:xfrm>
            <a:custGeom>
              <a:avLst/>
              <a:gdLst>
                <a:gd name="T0" fmla="*/ 3 w 7"/>
                <a:gd name="T1" fmla="*/ 24 h 24"/>
                <a:gd name="T2" fmla="*/ 0 w 7"/>
                <a:gd name="T3" fmla="*/ 13 h 24"/>
                <a:gd name="T4" fmla="*/ 7 w 7"/>
                <a:gd name="T5" fmla="*/ 0 h 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7" h="24">
                  <a:moveTo>
                    <a:pt x="3" y="24"/>
                  </a:moveTo>
                  <a:lnTo>
                    <a:pt x="0" y="13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199" name="AutoShape 203"/>
            <xdr:cNvSpPr>
              <a:spLocks noChangeArrowheads="1"/>
            </xdr:cNvSpPr>
          </xdr:nvSpPr>
          <xdr:spPr bwMode="auto">
            <a:xfrm>
              <a:off x="4317" y="395"/>
              <a:ext cx="3" cy="27"/>
            </a:xfrm>
            <a:custGeom>
              <a:avLst/>
              <a:gdLst>
                <a:gd name="T0" fmla="*/ 3 w 3"/>
                <a:gd name="T1" fmla="*/ 27 h 27"/>
                <a:gd name="T2" fmla="*/ 0 w 3"/>
                <a:gd name="T3" fmla="*/ 10 h 27"/>
                <a:gd name="T4" fmla="*/ 0 w 3"/>
                <a:gd name="T5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" h="27">
                  <a:moveTo>
                    <a:pt x="3" y="27"/>
                  </a:moveTo>
                  <a:lnTo>
                    <a:pt x="0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00" name="AutoShape 204"/>
            <xdr:cNvSpPr>
              <a:spLocks noChangeArrowheads="1"/>
            </xdr:cNvSpPr>
          </xdr:nvSpPr>
          <xdr:spPr bwMode="auto">
            <a:xfrm>
              <a:off x="4300" y="405"/>
              <a:ext cx="11" cy="24"/>
            </a:xfrm>
            <a:custGeom>
              <a:avLst/>
              <a:gdLst>
                <a:gd name="T0" fmla="*/ 11 w 11"/>
                <a:gd name="T1" fmla="*/ 24 h 24"/>
                <a:gd name="T2" fmla="*/ 4 w 11"/>
                <a:gd name="T3" fmla="*/ 14 h 24"/>
                <a:gd name="T4" fmla="*/ 0 w 11"/>
                <a:gd name="T5" fmla="*/ 0 h 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1" h="24">
                  <a:moveTo>
                    <a:pt x="11" y="24"/>
                  </a:moveTo>
                  <a:lnTo>
                    <a:pt x="4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grpSp>
        <xdr:nvGrpSpPr>
          <xdr:cNvPr id="1201" name="Group 177"/>
          <xdr:cNvGrpSpPr>
            <a:grpSpLocks/>
          </xdr:cNvGrpSpPr>
        </xdr:nvGrpSpPr>
        <xdr:grpSpPr bwMode="auto">
          <a:xfrm>
            <a:off x="4165" y="320"/>
            <a:ext cx="969" cy="785"/>
            <a:chOff x="4165" y="320"/>
            <a:chExt cx="969" cy="785"/>
          </a:xfrm>
        </xdr:grpSpPr>
        <xdr:sp macro="" textlink="">
          <xdr:nvSpPr>
            <xdr:cNvPr id="1202" name="AutoShape 206"/>
            <xdr:cNvSpPr>
              <a:spLocks noChangeArrowheads="1"/>
            </xdr:cNvSpPr>
          </xdr:nvSpPr>
          <xdr:spPr bwMode="auto">
            <a:xfrm>
              <a:off x="4285" y="423"/>
              <a:ext cx="14" cy="27"/>
            </a:xfrm>
            <a:custGeom>
              <a:avLst/>
              <a:gdLst>
                <a:gd name="T0" fmla="*/ 13 w 13"/>
                <a:gd name="T1" fmla="*/ 27 h 27"/>
                <a:gd name="T2" fmla="*/ 7 w 13"/>
                <a:gd name="T3" fmla="*/ 14 h 27"/>
                <a:gd name="T4" fmla="*/ 0 w 13"/>
                <a:gd name="T5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3" h="27">
                  <a:moveTo>
                    <a:pt x="13" y="27"/>
                  </a:moveTo>
                  <a:lnTo>
                    <a:pt x="7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03" name="AutoShape 207"/>
            <xdr:cNvSpPr>
              <a:spLocks noChangeArrowheads="1"/>
            </xdr:cNvSpPr>
          </xdr:nvSpPr>
          <xdr:spPr bwMode="auto">
            <a:xfrm>
              <a:off x="4276" y="438"/>
              <a:ext cx="16" cy="30"/>
            </a:xfrm>
            <a:custGeom>
              <a:avLst/>
              <a:gdLst>
                <a:gd name="T0" fmla="*/ 14 w 14"/>
                <a:gd name="T1" fmla="*/ 30 h 30"/>
                <a:gd name="T2" fmla="*/ 3 w 14"/>
                <a:gd name="T3" fmla="*/ 13 h 30"/>
                <a:gd name="T4" fmla="*/ 0 w 14"/>
                <a:gd name="T5" fmla="*/ 0 h 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4" h="30">
                  <a:moveTo>
                    <a:pt x="14" y="30"/>
                  </a:moveTo>
                  <a:lnTo>
                    <a:pt x="3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04" name="AutoShape 208"/>
            <xdr:cNvSpPr>
              <a:spLocks noChangeArrowheads="1"/>
            </xdr:cNvSpPr>
          </xdr:nvSpPr>
          <xdr:spPr bwMode="auto">
            <a:xfrm>
              <a:off x="4268" y="456"/>
              <a:ext cx="19" cy="27"/>
            </a:xfrm>
            <a:custGeom>
              <a:avLst/>
              <a:gdLst>
                <a:gd name="T0" fmla="*/ 17 w 17"/>
                <a:gd name="T1" fmla="*/ 27 h 27"/>
                <a:gd name="T2" fmla="*/ 7 w 17"/>
                <a:gd name="T3" fmla="*/ 17 h 27"/>
                <a:gd name="T4" fmla="*/ 0 w 17"/>
                <a:gd name="T5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7" h="27">
                  <a:moveTo>
                    <a:pt x="17" y="27"/>
                  </a:move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05" name="AutoShape 209"/>
            <xdr:cNvSpPr>
              <a:spLocks noChangeArrowheads="1"/>
            </xdr:cNvSpPr>
          </xdr:nvSpPr>
          <xdr:spPr bwMode="auto">
            <a:xfrm>
              <a:off x="4288" y="373"/>
              <a:ext cx="77" cy="128"/>
            </a:xfrm>
            <a:custGeom>
              <a:avLst/>
              <a:gdLst>
                <a:gd name="T0" fmla="*/ 0 w 65"/>
                <a:gd name="T1" fmla="*/ 123 h 123"/>
                <a:gd name="T2" fmla="*/ 0 w 65"/>
                <a:gd name="T3" fmla="*/ 106 h 123"/>
                <a:gd name="T4" fmla="*/ 4 w 65"/>
                <a:gd name="T5" fmla="*/ 89 h 123"/>
                <a:gd name="T6" fmla="*/ 14 w 65"/>
                <a:gd name="T7" fmla="*/ 69 h 123"/>
                <a:gd name="T8" fmla="*/ 24 w 65"/>
                <a:gd name="T9" fmla="*/ 52 h 123"/>
                <a:gd name="T10" fmla="*/ 34 w 65"/>
                <a:gd name="T11" fmla="*/ 35 h 123"/>
                <a:gd name="T12" fmla="*/ 48 w 65"/>
                <a:gd name="T13" fmla="*/ 17 h 123"/>
                <a:gd name="T14" fmla="*/ 65 w 65"/>
                <a:gd name="T15" fmla="*/ 0 h 1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65" h="123">
                  <a:moveTo>
                    <a:pt x="0" y="123"/>
                  </a:moveTo>
                  <a:lnTo>
                    <a:pt x="0" y="106"/>
                  </a:lnTo>
                  <a:lnTo>
                    <a:pt x="4" y="89"/>
                  </a:lnTo>
                  <a:lnTo>
                    <a:pt x="14" y="69"/>
                  </a:lnTo>
                  <a:lnTo>
                    <a:pt x="24" y="52"/>
                  </a:lnTo>
                  <a:lnTo>
                    <a:pt x="34" y="35"/>
                  </a:lnTo>
                  <a:lnTo>
                    <a:pt x="48" y="17"/>
                  </a:lnTo>
                  <a:lnTo>
                    <a:pt x="65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06" name="AutoShape 210"/>
            <xdr:cNvSpPr>
              <a:spLocks noChangeArrowheads="1"/>
            </xdr:cNvSpPr>
          </xdr:nvSpPr>
          <xdr:spPr bwMode="auto">
            <a:xfrm>
              <a:off x="4326" y="398"/>
              <a:ext cx="36" cy="14"/>
            </a:xfrm>
            <a:custGeom>
              <a:avLst/>
              <a:gdLst>
                <a:gd name="T0" fmla="*/ 0 w 31"/>
                <a:gd name="T1" fmla="*/ 14 h 14"/>
                <a:gd name="T2" fmla="*/ 10 w 31"/>
                <a:gd name="T3" fmla="*/ 11 h 14"/>
                <a:gd name="T4" fmla="*/ 31 w 31"/>
                <a:gd name="T5" fmla="*/ 0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1" h="14">
                  <a:moveTo>
                    <a:pt x="0" y="14"/>
                  </a:moveTo>
                  <a:lnTo>
                    <a:pt x="10" y="11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07" name="AutoShape 211"/>
            <xdr:cNvSpPr>
              <a:spLocks noChangeArrowheads="1"/>
            </xdr:cNvSpPr>
          </xdr:nvSpPr>
          <xdr:spPr bwMode="auto">
            <a:xfrm>
              <a:off x="4313" y="420"/>
              <a:ext cx="40" cy="9"/>
            </a:xfrm>
            <a:custGeom>
              <a:avLst/>
              <a:gdLst>
                <a:gd name="T0" fmla="*/ 0 w 34"/>
                <a:gd name="T1" fmla="*/ 10 h 10"/>
                <a:gd name="T2" fmla="*/ 10 w 34"/>
                <a:gd name="T3" fmla="*/ 10 h 10"/>
                <a:gd name="T4" fmla="*/ 20 w 34"/>
                <a:gd name="T5" fmla="*/ 7 h 10"/>
                <a:gd name="T6" fmla="*/ 34 w 34"/>
                <a:gd name="T7" fmla="*/ 0 h 1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4" h="10">
                  <a:moveTo>
                    <a:pt x="0" y="10"/>
                  </a:moveTo>
                  <a:lnTo>
                    <a:pt x="10" y="10"/>
                  </a:lnTo>
                  <a:lnTo>
                    <a:pt x="20" y="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08" name="AutoShape 212"/>
            <xdr:cNvSpPr>
              <a:spLocks noChangeArrowheads="1"/>
            </xdr:cNvSpPr>
          </xdr:nvSpPr>
          <xdr:spPr bwMode="auto">
            <a:xfrm>
              <a:off x="4301" y="434"/>
              <a:ext cx="48" cy="17"/>
            </a:xfrm>
            <a:custGeom>
              <a:avLst/>
              <a:gdLst>
                <a:gd name="T0" fmla="*/ 0 w 41"/>
                <a:gd name="T1" fmla="*/ 17 h 17"/>
                <a:gd name="T2" fmla="*/ 11 w 41"/>
                <a:gd name="T3" fmla="*/ 14 h 17"/>
                <a:gd name="T4" fmla="*/ 28 w 41"/>
                <a:gd name="T5" fmla="*/ 11 h 17"/>
                <a:gd name="T6" fmla="*/ 41 w 41"/>
                <a:gd name="T7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41" h="17">
                  <a:moveTo>
                    <a:pt x="0" y="17"/>
                  </a:moveTo>
                  <a:lnTo>
                    <a:pt x="11" y="14"/>
                  </a:lnTo>
                  <a:lnTo>
                    <a:pt x="28" y="11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09" name="AutoShape 213"/>
            <xdr:cNvSpPr>
              <a:spLocks noChangeArrowheads="1"/>
            </xdr:cNvSpPr>
          </xdr:nvSpPr>
          <xdr:spPr bwMode="auto">
            <a:xfrm>
              <a:off x="4317" y="834"/>
              <a:ext cx="49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10" name="AutoShape 214"/>
            <xdr:cNvSpPr>
              <a:spLocks noChangeArrowheads="1"/>
            </xdr:cNvSpPr>
          </xdr:nvSpPr>
          <xdr:spPr bwMode="auto">
            <a:xfrm>
              <a:off x="4338" y="814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11" name="AutoShape 215"/>
            <xdr:cNvSpPr>
              <a:spLocks noChangeArrowheads="1"/>
            </xdr:cNvSpPr>
          </xdr:nvSpPr>
          <xdr:spPr bwMode="auto">
            <a:xfrm>
              <a:off x="4342" y="841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12" name="AutoShape 216"/>
            <xdr:cNvSpPr>
              <a:spLocks noChangeArrowheads="1"/>
            </xdr:cNvSpPr>
          </xdr:nvSpPr>
          <xdr:spPr bwMode="auto">
            <a:xfrm>
              <a:off x="4387" y="852"/>
              <a:ext cx="48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13" name="AutoShape 217"/>
            <xdr:cNvSpPr>
              <a:spLocks noChangeArrowheads="1"/>
            </xdr:cNvSpPr>
          </xdr:nvSpPr>
          <xdr:spPr bwMode="auto">
            <a:xfrm>
              <a:off x="4243" y="626"/>
              <a:ext cx="48" cy="39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14" name="AutoShape 218"/>
            <xdr:cNvSpPr>
              <a:spLocks noChangeArrowheads="1"/>
            </xdr:cNvSpPr>
          </xdr:nvSpPr>
          <xdr:spPr bwMode="auto">
            <a:xfrm>
              <a:off x="4223" y="649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15" name="AutoShape 219"/>
            <xdr:cNvSpPr>
              <a:spLocks noChangeArrowheads="1"/>
            </xdr:cNvSpPr>
          </xdr:nvSpPr>
          <xdr:spPr bwMode="auto">
            <a:xfrm>
              <a:off x="4255" y="652"/>
              <a:ext cx="52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16" name="AutoShape 220"/>
            <xdr:cNvSpPr>
              <a:spLocks noChangeArrowheads="1"/>
            </xdr:cNvSpPr>
          </xdr:nvSpPr>
          <xdr:spPr bwMode="auto">
            <a:xfrm>
              <a:off x="4239" y="684"/>
              <a:ext cx="48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17" name="AutoShape 221"/>
            <xdr:cNvSpPr>
              <a:spLocks noChangeArrowheads="1"/>
            </xdr:cNvSpPr>
          </xdr:nvSpPr>
          <xdr:spPr bwMode="auto">
            <a:xfrm>
              <a:off x="4247" y="456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18" name="AutoShape 222"/>
            <xdr:cNvSpPr>
              <a:spLocks noChangeArrowheads="1"/>
            </xdr:cNvSpPr>
          </xdr:nvSpPr>
          <xdr:spPr bwMode="auto">
            <a:xfrm>
              <a:off x="4280" y="463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19" name="AutoShape 223"/>
            <xdr:cNvSpPr>
              <a:spLocks noChangeArrowheads="1"/>
            </xdr:cNvSpPr>
          </xdr:nvSpPr>
          <xdr:spPr bwMode="auto">
            <a:xfrm>
              <a:off x="4252" y="488"/>
              <a:ext cx="47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20" name="AutoShape 224"/>
            <xdr:cNvSpPr>
              <a:spLocks noChangeArrowheads="1"/>
            </xdr:cNvSpPr>
          </xdr:nvSpPr>
          <xdr:spPr bwMode="auto">
            <a:xfrm>
              <a:off x="4252" y="513"/>
              <a:ext cx="47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21" name="AutoShape 225"/>
            <xdr:cNvSpPr>
              <a:spLocks noChangeArrowheads="1"/>
            </xdr:cNvSpPr>
          </xdr:nvSpPr>
          <xdr:spPr bwMode="auto">
            <a:xfrm>
              <a:off x="4165" y="438"/>
              <a:ext cx="114" cy="205"/>
            </a:xfrm>
            <a:custGeom>
              <a:avLst/>
              <a:gdLst>
                <a:gd name="T0" fmla="*/ 78 w 95"/>
                <a:gd name="T1" fmla="*/ 197 h 197"/>
                <a:gd name="T2" fmla="*/ 92 w 95"/>
                <a:gd name="T3" fmla="*/ 170 h 197"/>
                <a:gd name="T4" fmla="*/ 95 w 95"/>
                <a:gd name="T5" fmla="*/ 136 h 197"/>
                <a:gd name="T6" fmla="*/ 89 w 95"/>
                <a:gd name="T7" fmla="*/ 102 h 197"/>
                <a:gd name="T8" fmla="*/ 85 w 95"/>
                <a:gd name="T9" fmla="*/ 75 h 197"/>
                <a:gd name="T10" fmla="*/ 72 w 95"/>
                <a:gd name="T11" fmla="*/ 51 h 197"/>
                <a:gd name="T12" fmla="*/ 65 w 95"/>
                <a:gd name="T13" fmla="*/ 27 h 197"/>
                <a:gd name="T14" fmla="*/ 48 w 95"/>
                <a:gd name="T15" fmla="*/ 0 h 197"/>
                <a:gd name="T16" fmla="*/ 34 w 95"/>
                <a:gd name="T17" fmla="*/ 20 h 197"/>
                <a:gd name="T18" fmla="*/ 17 w 95"/>
                <a:gd name="T19" fmla="*/ 34 h 197"/>
                <a:gd name="T20" fmla="*/ 10 w 95"/>
                <a:gd name="T21" fmla="*/ 54 h 197"/>
                <a:gd name="T22" fmla="*/ 3 w 95"/>
                <a:gd name="T23" fmla="*/ 82 h 197"/>
                <a:gd name="T24" fmla="*/ 0 w 95"/>
                <a:gd name="T25" fmla="*/ 116 h 197"/>
                <a:gd name="T26" fmla="*/ 3 w 95"/>
                <a:gd name="T27" fmla="*/ 143 h 197"/>
                <a:gd name="T28" fmla="*/ 14 w 95"/>
                <a:gd name="T29" fmla="*/ 163 h 197"/>
                <a:gd name="T30" fmla="*/ 41 w 95"/>
                <a:gd name="T31" fmla="*/ 184 h 197"/>
                <a:gd name="T32" fmla="*/ 58 w 95"/>
                <a:gd name="T33" fmla="*/ 191 h 197"/>
                <a:gd name="T34" fmla="*/ 75 w 95"/>
                <a:gd name="T35" fmla="*/ 197 h 197"/>
                <a:gd name="T36" fmla="*/ 78 w 95"/>
                <a:gd name="T37" fmla="*/ 197 h 19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95" h="197">
                  <a:moveTo>
                    <a:pt x="78" y="197"/>
                  </a:moveTo>
                  <a:lnTo>
                    <a:pt x="92" y="170"/>
                  </a:lnTo>
                  <a:lnTo>
                    <a:pt x="95" y="136"/>
                  </a:lnTo>
                  <a:lnTo>
                    <a:pt x="89" y="102"/>
                  </a:lnTo>
                  <a:lnTo>
                    <a:pt x="85" y="75"/>
                  </a:lnTo>
                  <a:lnTo>
                    <a:pt x="72" y="51"/>
                  </a:lnTo>
                  <a:lnTo>
                    <a:pt x="65" y="27"/>
                  </a:lnTo>
                  <a:lnTo>
                    <a:pt x="48" y="0"/>
                  </a:lnTo>
                  <a:lnTo>
                    <a:pt x="34" y="20"/>
                  </a:lnTo>
                  <a:lnTo>
                    <a:pt x="17" y="34"/>
                  </a:lnTo>
                  <a:lnTo>
                    <a:pt x="10" y="54"/>
                  </a:lnTo>
                  <a:lnTo>
                    <a:pt x="3" y="82"/>
                  </a:lnTo>
                  <a:lnTo>
                    <a:pt x="0" y="116"/>
                  </a:lnTo>
                  <a:lnTo>
                    <a:pt x="3" y="143"/>
                  </a:lnTo>
                  <a:lnTo>
                    <a:pt x="14" y="163"/>
                  </a:lnTo>
                  <a:lnTo>
                    <a:pt x="41" y="184"/>
                  </a:lnTo>
                  <a:lnTo>
                    <a:pt x="58" y="191"/>
                  </a:lnTo>
                  <a:lnTo>
                    <a:pt x="75" y="197"/>
                  </a:lnTo>
                  <a:lnTo>
                    <a:pt x="78" y="19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22" name="AutoShape 226"/>
            <xdr:cNvSpPr>
              <a:spLocks noChangeArrowheads="1"/>
            </xdr:cNvSpPr>
          </xdr:nvSpPr>
          <xdr:spPr bwMode="auto">
            <a:xfrm>
              <a:off x="4243" y="591"/>
              <a:ext cx="35" cy="34"/>
            </a:xfrm>
            <a:custGeom>
              <a:avLst/>
              <a:gdLst>
                <a:gd name="T0" fmla="*/ 0 w 30"/>
                <a:gd name="T1" fmla="*/ 34 h 34"/>
                <a:gd name="T2" fmla="*/ 17 w 30"/>
                <a:gd name="T3" fmla="*/ 24 h 34"/>
                <a:gd name="T4" fmla="*/ 30 w 30"/>
                <a:gd name="T5" fmla="*/ 0 h 3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0" h="34">
                  <a:moveTo>
                    <a:pt x="0" y="34"/>
                  </a:moveTo>
                  <a:lnTo>
                    <a:pt x="17" y="24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23" name="AutoShape 227"/>
            <xdr:cNvSpPr>
              <a:spLocks noChangeArrowheads="1"/>
            </xdr:cNvSpPr>
          </xdr:nvSpPr>
          <xdr:spPr bwMode="auto">
            <a:xfrm>
              <a:off x="4232" y="552"/>
              <a:ext cx="43" cy="55"/>
            </a:xfrm>
            <a:custGeom>
              <a:avLst/>
              <a:gdLst>
                <a:gd name="T0" fmla="*/ 0 w 37"/>
                <a:gd name="T1" fmla="*/ 54 h 54"/>
                <a:gd name="T2" fmla="*/ 20 w 37"/>
                <a:gd name="T3" fmla="*/ 34 h 54"/>
                <a:gd name="T4" fmla="*/ 34 w 37"/>
                <a:gd name="T5" fmla="*/ 17 h 54"/>
                <a:gd name="T6" fmla="*/ 37 w 37"/>
                <a:gd name="T7" fmla="*/ 0 h 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7" h="54">
                  <a:moveTo>
                    <a:pt x="0" y="54"/>
                  </a:moveTo>
                  <a:lnTo>
                    <a:pt x="20" y="34"/>
                  </a:lnTo>
                  <a:lnTo>
                    <a:pt x="34" y="17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24" name="AutoShape 228"/>
            <xdr:cNvSpPr>
              <a:spLocks noChangeArrowheads="1"/>
            </xdr:cNvSpPr>
          </xdr:nvSpPr>
          <xdr:spPr bwMode="auto">
            <a:xfrm>
              <a:off x="4186" y="477"/>
              <a:ext cx="23" cy="31"/>
            </a:xfrm>
            <a:custGeom>
              <a:avLst/>
              <a:gdLst>
                <a:gd name="T0" fmla="*/ 20 w 20"/>
                <a:gd name="T1" fmla="*/ 31 h 31"/>
                <a:gd name="T2" fmla="*/ 7 w 20"/>
                <a:gd name="T3" fmla="*/ 17 h 31"/>
                <a:gd name="T4" fmla="*/ 0 w 20"/>
                <a:gd name="T5" fmla="*/ 0 h 3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0" h="31">
                  <a:moveTo>
                    <a:pt x="20" y="31"/>
                  </a:move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25" name="AutoShape 229"/>
            <xdr:cNvSpPr>
              <a:spLocks noChangeArrowheads="1"/>
            </xdr:cNvSpPr>
          </xdr:nvSpPr>
          <xdr:spPr bwMode="auto">
            <a:xfrm>
              <a:off x="4182" y="499"/>
              <a:ext cx="31" cy="30"/>
            </a:xfrm>
            <a:custGeom>
              <a:avLst/>
              <a:gdLst>
                <a:gd name="T0" fmla="*/ 27 w 27"/>
                <a:gd name="T1" fmla="*/ 30 h 30"/>
                <a:gd name="T2" fmla="*/ 10 w 27"/>
                <a:gd name="T3" fmla="*/ 17 h 30"/>
                <a:gd name="T4" fmla="*/ 0 w 27"/>
                <a:gd name="T5" fmla="*/ 0 h 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7" h="30">
                  <a:moveTo>
                    <a:pt x="27" y="30"/>
                  </a:moveTo>
                  <a:lnTo>
                    <a:pt x="1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26" name="AutoShape 230"/>
            <xdr:cNvSpPr>
              <a:spLocks noChangeArrowheads="1"/>
            </xdr:cNvSpPr>
          </xdr:nvSpPr>
          <xdr:spPr bwMode="auto">
            <a:xfrm>
              <a:off x="4169" y="527"/>
              <a:ext cx="44" cy="20"/>
            </a:xfrm>
            <a:custGeom>
              <a:avLst/>
              <a:gdLst>
                <a:gd name="T0" fmla="*/ 38 w 38"/>
                <a:gd name="T1" fmla="*/ 20 h 20"/>
                <a:gd name="T2" fmla="*/ 21 w 38"/>
                <a:gd name="T3" fmla="*/ 10 h 20"/>
                <a:gd name="T4" fmla="*/ 0 w 38"/>
                <a:gd name="T5" fmla="*/ 0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8" h="20">
                  <a:moveTo>
                    <a:pt x="38" y="20"/>
                  </a:moveTo>
                  <a:lnTo>
                    <a:pt x="21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27" name="AutoShape 231"/>
            <xdr:cNvSpPr>
              <a:spLocks noChangeArrowheads="1"/>
            </xdr:cNvSpPr>
          </xdr:nvSpPr>
          <xdr:spPr bwMode="auto">
            <a:xfrm>
              <a:off x="4165" y="556"/>
              <a:ext cx="52" cy="24"/>
            </a:xfrm>
            <a:custGeom>
              <a:avLst/>
              <a:gdLst>
                <a:gd name="T0" fmla="*/ 44 w 44"/>
                <a:gd name="T1" fmla="*/ 24 h 24"/>
                <a:gd name="T2" fmla="*/ 20 w 44"/>
                <a:gd name="T3" fmla="*/ 14 h 24"/>
                <a:gd name="T4" fmla="*/ 0 w 44"/>
                <a:gd name="T5" fmla="*/ 0 h 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4" h="24">
                  <a:moveTo>
                    <a:pt x="44" y="24"/>
                  </a:moveTo>
                  <a:lnTo>
                    <a:pt x="20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28" name="AutoShape 232"/>
            <xdr:cNvSpPr>
              <a:spLocks noChangeArrowheads="1"/>
            </xdr:cNvSpPr>
          </xdr:nvSpPr>
          <xdr:spPr bwMode="auto">
            <a:xfrm>
              <a:off x="4169" y="581"/>
              <a:ext cx="62" cy="27"/>
            </a:xfrm>
            <a:custGeom>
              <a:avLst/>
              <a:gdLst>
                <a:gd name="T0" fmla="*/ 52 w 52"/>
                <a:gd name="T1" fmla="*/ 27 h 27"/>
                <a:gd name="T2" fmla="*/ 24 w 52"/>
                <a:gd name="T3" fmla="*/ 17 h 27"/>
                <a:gd name="T4" fmla="*/ 0 w 52"/>
                <a:gd name="T5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2" h="27">
                  <a:moveTo>
                    <a:pt x="52" y="27"/>
                  </a:moveTo>
                  <a:lnTo>
                    <a:pt x="2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29" name="AutoShape 233"/>
            <xdr:cNvSpPr>
              <a:spLocks noChangeArrowheads="1"/>
            </xdr:cNvSpPr>
          </xdr:nvSpPr>
          <xdr:spPr bwMode="auto">
            <a:xfrm>
              <a:off x="4182" y="609"/>
              <a:ext cx="60" cy="21"/>
            </a:xfrm>
            <a:custGeom>
              <a:avLst/>
              <a:gdLst>
                <a:gd name="T0" fmla="*/ 51 w 51"/>
                <a:gd name="T1" fmla="*/ 21 h 21"/>
                <a:gd name="T2" fmla="*/ 23 w 51"/>
                <a:gd name="T3" fmla="*/ 14 h 21"/>
                <a:gd name="T4" fmla="*/ 0 w 51"/>
                <a:gd name="T5" fmla="*/ 0 h 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1" h="21">
                  <a:moveTo>
                    <a:pt x="51" y="21"/>
                  </a:moveTo>
                  <a:lnTo>
                    <a:pt x="23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30" name="AutoShape 234"/>
            <xdr:cNvSpPr>
              <a:spLocks noChangeArrowheads="1"/>
            </xdr:cNvSpPr>
          </xdr:nvSpPr>
          <xdr:spPr bwMode="auto">
            <a:xfrm>
              <a:off x="4214" y="438"/>
              <a:ext cx="44" cy="210"/>
            </a:xfrm>
            <a:custGeom>
              <a:avLst/>
              <a:gdLst>
                <a:gd name="T0" fmla="*/ 37 w 37"/>
                <a:gd name="T1" fmla="*/ 201 h 201"/>
                <a:gd name="T2" fmla="*/ 20 w 37"/>
                <a:gd name="T3" fmla="*/ 180 h 201"/>
                <a:gd name="T4" fmla="*/ 10 w 37"/>
                <a:gd name="T5" fmla="*/ 157 h 201"/>
                <a:gd name="T6" fmla="*/ 3 w 37"/>
                <a:gd name="T7" fmla="*/ 129 h 201"/>
                <a:gd name="T8" fmla="*/ 0 w 37"/>
                <a:gd name="T9" fmla="*/ 99 h 201"/>
                <a:gd name="T10" fmla="*/ 0 w 37"/>
                <a:gd name="T11" fmla="*/ 65 h 201"/>
                <a:gd name="T12" fmla="*/ 3 w 37"/>
                <a:gd name="T13" fmla="*/ 34 h 201"/>
                <a:gd name="T14" fmla="*/ 7 w 37"/>
                <a:gd name="T15" fmla="*/ 0 h 20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37" h="201">
                  <a:moveTo>
                    <a:pt x="37" y="201"/>
                  </a:moveTo>
                  <a:lnTo>
                    <a:pt x="20" y="180"/>
                  </a:lnTo>
                  <a:lnTo>
                    <a:pt x="10" y="157"/>
                  </a:lnTo>
                  <a:lnTo>
                    <a:pt x="3" y="129"/>
                  </a:lnTo>
                  <a:lnTo>
                    <a:pt x="0" y="99"/>
                  </a:lnTo>
                  <a:lnTo>
                    <a:pt x="0" y="65"/>
                  </a:lnTo>
                  <a:lnTo>
                    <a:pt x="3" y="34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31" name="AutoShape 235"/>
            <xdr:cNvSpPr>
              <a:spLocks noChangeArrowheads="1"/>
            </xdr:cNvSpPr>
          </xdr:nvSpPr>
          <xdr:spPr bwMode="auto">
            <a:xfrm>
              <a:off x="4209" y="473"/>
              <a:ext cx="36" cy="38"/>
            </a:xfrm>
            <a:custGeom>
              <a:avLst/>
              <a:gdLst>
                <a:gd name="T0" fmla="*/ 0 w 31"/>
                <a:gd name="T1" fmla="*/ 37 h 37"/>
                <a:gd name="T2" fmla="*/ 14 w 31"/>
                <a:gd name="T3" fmla="*/ 27 h 37"/>
                <a:gd name="T4" fmla="*/ 31 w 31"/>
                <a:gd name="T5" fmla="*/ 0 h 3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1" h="37">
                  <a:moveTo>
                    <a:pt x="0" y="37"/>
                  </a:moveTo>
                  <a:lnTo>
                    <a:pt x="14" y="27"/>
                  </a:lnTo>
                  <a:lnTo>
                    <a:pt x="3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32" name="AutoShape 236"/>
            <xdr:cNvSpPr>
              <a:spLocks noChangeArrowheads="1"/>
            </xdr:cNvSpPr>
          </xdr:nvSpPr>
          <xdr:spPr bwMode="auto">
            <a:xfrm>
              <a:off x="4209" y="499"/>
              <a:ext cx="44" cy="48"/>
            </a:xfrm>
            <a:custGeom>
              <a:avLst/>
              <a:gdLst>
                <a:gd name="T0" fmla="*/ 0 w 38"/>
                <a:gd name="T1" fmla="*/ 47 h 47"/>
                <a:gd name="T2" fmla="*/ 18 w 38"/>
                <a:gd name="T3" fmla="*/ 37 h 47"/>
                <a:gd name="T4" fmla="*/ 28 w 38"/>
                <a:gd name="T5" fmla="*/ 24 h 47"/>
                <a:gd name="T6" fmla="*/ 38 w 38"/>
                <a:gd name="T7" fmla="*/ 0 h 4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8" h="47">
                  <a:moveTo>
                    <a:pt x="0" y="47"/>
                  </a:moveTo>
                  <a:lnTo>
                    <a:pt x="18" y="37"/>
                  </a:lnTo>
                  <a:lnTo>
                    <a:pt x="28" y="24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33" name="AutoShape 237"/>
            <xdr:cNvSpPr>
              <a:spLocks noChangeArrowheads="1"/>
            </xdr:cNvSpPr>
          </xdr:nvSpPr>
          <xdr:spPr bwMode="auto">
            <a:xfrm>
              <a:off x="4219" y="524"/>
              <a:ext cx="48" cy="55"/>
            </a:xfrm>
            <a:custGeom>
              <a:avLst/>
              <a:gdLst>
                <a:gd name="T0" fmla="*/ 0 w 41"/>
                <a:gd name="T1" fmla="*/ 54 h 54"/>
                <a:gd name="T2" fmla="*/ 14 w 41"/>
                <a:gd name="T3" fmla="*/ 37 h 54"/>
                <a:gd name="T4" fmla="*/ 34 w 41"/>
                <a:gd name="T5" fmla="*/ 20 h 54"/>
                <a:gd name="T6" fmla="*/ 41 w 41"/>
                <a:gd name="T7" fmla="*/ 0 h 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41" h="54">
                  <a:moveTo>
                    <a:pt x="0" y="54"/>
                  </a:moveTo>
                  <a:lnTo>
                    <a:pt x="14" y="37"/>
                  </a:lnTo>
                  <a:lnTo>
                    <a:pt x="34" y="20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34" name="AutoShape 238"/>
            <xdr:cNvSpPr>
              <a:spLocks noChangeArrowheads="1"/>
            </xdr:cNvSpPr>
          </xdr:nvSpPr>
          <xdr:spPr bwMode="auto">
            <a:xfrm>
              <a:off x="4169" y="652"/>
              <a:ext cx="156" cy="181"/>
            </a:xfrm>
            <a:custGeom>
              <a:avLst/>
              <a:gdLst>
                <a:gd name="T0" fmla="*/ 126 w 130"/>
                <a:gd name="T1" fmla="*/ 174 h 174"/>
                <a:gd name="T2" fmla="*/ 130 w 130"/>
                <a:gd name="T3" fmla="*/ 140 h 174"/>
                <a:gd name="T4" fmla="*/ 116 w 130"/>
                <a:gd name="T5" fmla="*/ 109 h 174"/>
                <a:gd name="T6" fmla="*/ 96 w 130"/>
                <a:gd name="T7" fmla="*/ 82 h 174"/>
                <a:gd name="T8" fmla="*/ 79 w 130"/>
                <a:gd name="T9" fmla="*/ 55 h 174"/>
                <a:gd name="T10" fmla="*/ 55 w 130"/>
                <a:gd name="T11" fmla="*/ 38 h 174"/>
                <a:gd name="T12" fmla="*/ 38 w 130"/>
                <a:gd name="T13" fmla="*/ 21 h 174"/>
                <a:gd name="T14" fmla="*/ 11 w 130"/>
                <a:gd name="T15" fmla="*/ 0 h 174"/>
                <a:gd name="T16" fmla="*/ 7 w 130"/>
                <a:gd name="T17" fmla="*/ 24 h 174"/>
                <a:gd name="T18" fmla="*/ 0 w 130"/>
                <a:gd name="T19" fmla="*/ 41 h 174"/>
                <a:gd name="T20" fmla="*/ 4 w 130"/>
                <a:gd name="T21" fmla="*/ 65 h 174"/>
                <a:gd name="T22" fmla="*/ 7 w 130"/>
                <a:gd name="T23" fmla="*/ 92 h 174"/>
                <a:gd name="T24" fmla="*/ 21 w 130"/>
                <a:gd name="T25" fmla="*/ 123 h 174"/>
                <a:gd name="T26" fmla="*/ 34 w 130"/>
                <a:gd name="T27" fmla="*/ 150 h 174"/>
                <a:gd name="T28" fmla="*/ 55 w 130"/>
                <a:gd name="T29" fmla="*/ 164 h 174"/>
                <a:gd name="T30" fmla="*/ 89 w 130"/>
                <a:gd name="T31" fmla="*/ 174 h 174"/>
                <a:gd name="T32" fmla="*/ 106 w 130"/>
                <a:gd name="T33" fmla="*/ 174 h 174"/>
                <a:gd name="T34" fmla="*/ 126 w 130"/>
                <a:gd name="T35" fmla="*/ 174 h 17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</a:cxnLst>
              <a:rect l="0" t="0" r="r" b="b"/>
              <a:pathLst>
                <a:path w="130" h="174">
                  <a:moveTo>
                    <a:pt x="126" y="174"/>
                  </a:moveTo>
                  <a:lnTo>
                    <a:pt x="130" y="140"/>
                  </a:lnTo>
                  <a:lnTo>
                    <a:pt x="116" y="109"/>
                  </a:lnTo>
                  <a:lnTo>
                    <a:pt x="96" y="82"/>
                  </a:lnTo>
                  <a:lnTo>
                    <a:pt x="79" y="55"/>
                  </a:lnTo>
                  <a:lnTo>
                    <a:pt x="55" y="38"/>
                  </a:lnTo>
                  <a:lnTo>
                    <a:pt x="38" y="21"/>
                  </a:lnTo>
                  <a:lnTo>
                    <a:pt x="11" y="0"/>
                  </a:lnTo>
                  <a:lnTo>
                    <a:pt x="7" y="24"/>
                  </a:lnTo>
                  <a:lnTo>
                    <a:pt x="0" y="41"/>
                  </a:lnTo>
                  <a:lnTo>
                    <a:pt x="4" y="65"/>
                  </a:lnTo>
                  <a:lnTo>
                    <a:pt x="7" y="92"/>
                  </a:lnTo>
                  <a:lnTo>
                    <a:pt x="21" y="123"/>
                  </a:lnTo>
                  <a:lnTo>
                    <a:pt x="34" y="150"/>
                  </a:lnTo>
                  <a:lnTo>
                    <a:pt x="55" y="164"/>
                  </a:lnTo>
                  <a:lnTo>
                    <a:pt x="89" y="174"/>
                  </a:lnTo>
                  <a:lnTo>
                    <a:pt x="106" y="174"/>
                  </a:lnTo>
                  <a:lnTo>
                    <a:pt x="126" y="17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35" name="AutoShape 239"/>
            <xdr:cNvSpPr>
              <a:spLocks noChangeArrowheads="1"/>
            </xdr:cNvSpPr>
          </xdr:nvSpPr>
          <xdr:spPr bwMode="auto">
            <a:xfrm>
              <a:off x="4301" y="778"/>
              <a:ext cx="15" cy="42"/>
            </a:xfrm>
            <a:custGeom>
              <a:avLst/>
              <a:gdLst>
                <a:gd name="T0" fmla="*/ 0 w 14"/>
                <a:gd name="T1" fmla="*/ 41 h 41"/>
                <a:gd name="T2" fmla="*/ 11 w 14"/>
                <a:gd name="T3" fmla="*/ 27 h 41"/>
                <a:gd name="T4" fmla="*/ 14 w 14"/>
                <a:gd name="T5" fmla="*/ 0 h 4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4" h="41">
                  <a:moveTo>
                    <a:pt x="0" y="41"/>
                  </a:moveTo>
                  <a:lnTo>
                    <a:pt x="11" y="2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36" name="AutoShape 240"/>
            <xdr:cNvSpPr>
              <a:spLocks noChangeArrowheads="1"/>
            </xdr:cNvSpPr>
          </xdr:nvSpPr>
          <xdr:spPr bwMode="auto">
            <a:xfrm>
              <a:off x="4276" y="742"/>
              <a:ext cx="19" cy="62"/>
            </a:xfrm>
            <a:custGeom>
              <a:avLst/>
              <a:gdLst>
                <a:gd name="T0" fmla="*/ 0 w 17"/>
                <a:gd name="T1" fmla="*/ 61 h 61"/>
                <a:gd name="T2" fmla="*/ 10 w 17"/>
                <a:gd name="T3" fmla="*/ 37 h 61"/>
                <a:gd name="T4" fmla="*/ 17 w 17"/>
                <a:gd name="T5" fmla="*/ 17 h 61"/>
                <a:gd name="T6" fmla="*/ 10 w 17"/>
                <a:gd name="T7" fmla="*/ 0 h 6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61">
                  <a:moveTo>
                    <a:pt x="0" y="61"/>
                  </a:moveTo>
                  <a:lnTo>
                    <a:pt x="10" y="37"/>
                  </a:lnTo>
                  <a:lnTo>
                    <a:pt x="17" y="17"/>
                  </a:lnTo>
                  <a:lnTo>
                    <a:pt x="1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37" name="AutoShape 241"/>
            <xdr:cNvSpPr>
              <a:spLocks noChangeArrowheads="1"/>
            </xdr:cNvSpPr>
          </xdr:nvSpPr>
          <xdr:spPr bwMode="auto">
            <a:xfrm>
              <a:off x="4169" y="699"/>
              <a:ext cx="40" cy="22"/>
            </a:xfrm>
            <a:custGeom>
              <a:avLst/>
              <a:gdLst>
                <a:gd name="T0" fmla="*/ 34 w 34"/>
                <a:gd name="T1" fmla="*/ 23 h 23"/>
                <a:gd name="T2" fmla="*/ 14 w 34"/>
                <a:gd name="T3" fmla="*/ 17 h 23"/>
                <a:gd name="T4" fmla="*/ 0 w 34"/>
                <a:gd name="T5" fmla="*/ 0 h 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4" h="23">
                  <a:moveTo>
                    <a:pt x="34" y="23"/>
                  </a:moveTo>
                  <a:lnTo>
                    <a:pt x="1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38" name="AutoShape 242"/>
            <xdr:cNvSpPr>
              <a:spLocks noChangeArrowheads="1"/>
            </xdr:cNvSpPr>
          </xdr:nvSpPr>
          <xdr:spPr bwMode="auto">
            <a:xfrm>
              <a:off x="4173" y="720"/>
              <a:ext cx="49" cy="21"/>
            </a:xfrm>
            <a:custGeom>
              <a:avLst/>
              <a:gdLst>
                <a:gd name="T0" fmla="*/ 41 w 41"/>
                <a:gd name="T1" fmla="*/ 21 h 21"/>
                <a:gd name="T2" fmla="*/ 17 w 41"/>
                <a:gd name="T3" fmla="*/ 14 h 21"/>
                <a:gd name="T4" fmla="*/ 0 w 41"/>
                <a:gd name="T5" fmla="*/ 0 h 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1" h="21">
                  <a:moveTo>
                    <a:pt x="41" y="21"/>
                  </a:moveTo>
                  <a:lnTo>
                    <a:pt x="17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39" name="AutoShape 243"/>
            <xdr:cNvSpPr>
              <a:spLocks noChangeArrowheads="1"/>
            </xdr:cNvSpPr>
          </xdr:nvSpPr>
          <xdr:spPr bwMode="auto">
            <a:xfrm>
              <a:off x="4182" y="752"/>
              <a:ext cx="48" cy="2"/>
            </a:xfrm>
            <a:custGeom>
              <a:avLst/>
              <a:gdLst>
                <a:gd name="T0" fmla="*/ 41 w 41"/>
                <a:gd name="T1" fmla="*/ 3 h 3"/>
                <a:gd name="T2" fmla="*/ 20 w 41"/>
                <a:gd name="T3" fmla="*/ 3 h 3"/>
                <a:gd name="T4" fmla="*/ 0 w 41"/>
                <a:gd name="T5" fmla="*/ 0 h 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1" h="3">
                  <a:moveTo>
                    <a:pt x="41" y="3"/>
                  </a:moveTo>
                  <a:lnTo>
                    <a:pt x="20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40" name="AutoShape 244"/>
            <xdr:cNvSpPr>
              <a:spLocks noChangeArrowheads="1"/>
            </xdr:cNvSpPr>
          </xdr:nvSpPr>
          <xdr:spPr bwMode="auto">
            <a:xfrm>
              <a:off x="4194" y="778"/>
              <a:ext cx="60" cy="5"/>
            </a:xfrm>
            <a:custGeom>
              <a:avLst/>
              <a:gdLst>
                <a:gd name="T0" fmla="*/ 51 w 51"/>
                <a:gd name="T1" fmla="*/ 6 h 6"/>
                <a:gd name="T2" fmla="*/ 24 w 51"/>
                <a:gd name="T3" fmla="*/ 6 h 6"/>
                <a:gd name="T4" fmla="*/ 0 w 51"/>
                <a:gd name="T5" fmla="*/ 0 h 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1" h="6">
                  <a:moveTo>
                    <a:pt x="51" y="6"/>
                  </a:moveTo>
                  <a:lnTo>
                    <a:pt x="24" y="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41" name="AutoShape 245"/>
            <xdr:cNvSpPr>
              <a:spLocks noChangeArrowheads="1"/>
            </xdr:cNvSpPr>
          </xdr:nvSpPr>
          <xdr:spPr bwMode="auto">
            <a:xfrm>
              <a:off x="4206" y="802"/>
              <a:ext cx="69" cy="3"/>
            </a:xfrm>
            <a:custGeom>
              <a:avLst/>
              <a:gdLst>
                <a:gd name="T0" fmla="*/ 58 w 58"/>
                <a:gd name="T1" fmla="*/ 4 h 4"/>
                <a:gd name="T2" fmla="*/ 31 w 58"/>
                <a:gd name="T3" fmla="*/ 4 h 4"/>
                <a:gd name="T4" fmla="*/ 0 w 58"/>
                <a:gd name="T5" fmla="*/ 0 h 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8" h="4">
                  <a:moveTo>
                    <a:pt x="58" y="4"/>
                  </a:moveTo>
                  <a:lnTo>
                    <a:pt x="31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42" name="AutoShape 246"/>
            <xdr:cNvSpPr>
              <a:spLocks noChangeArrowheads="1"/>
            </xdr:cNvSpPr>
          </xdr:nvSpPr>
          <xdr:spPr bwMode="auto">
            <a:xfrm>
              <a:off x="4235" y="823"/>
              <a:ext cx="64" cy="2"/>
            </a:xfrm>
            <a:custGeom>
              <a:avLst/>
              <a:gdLst>
                <a:gd name="T0" fmla="*/ 54 w 54"/>
                <a:gd name="T1" fmla="*/ 0 h 3"/>
                <a:gd name="T2" fmla="*/ 27 w 54"/>
                <a:gd name="T3" fmla="*/ 3 h 3"/>
                <a:gd name="T4" fmla="*/ 0 w 54"/>
                <a:gd name="T5" fmla="*/ 0 h 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4" h="3">
                  <a:moveTo>
                    <a:pt x="54" y="0"/>
                  </a:moveTo>
                  <a:lnTo>
                    <a:pt x="27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43" name="AutoShape 247"/>
            <xdr:cNvSpPr>
              <a:spLocks noChangeArrowheads="1"/>
            </xdr:cNvSpPr>
          </xdr:nvSpPr>
          <xdr:spPr bwMode="auto">
            <a:xfrm>
              <a:off x="4182" y="656"/>
              <a:ext cx="142" cy="181"/>
            </a:xfrm>
            <a:custGeom>
              <a:avLst/>
              <a:gdLst>
                <a:gd name="T0" fmla="*/ 119 w 119"/>
                <a:gd name="T1" fmla="*/ 174 h 174"/>
                <a:gd name="T2" fmla="*/ 95 w 119"/>
                <a:gd name="T3" fmla="*/ 157 h 174"/>
                <a:gd name="T4" fmla="*/ 75 w 119"/>
                <a:gd name="T5" fmla="*/ 139 h 174"/>
                <a:gd name="T6" fmla="*/ 54 w 119"/>
                <a:gd name="T7" fmla="*/ 116 h 174"/>
                <a:gd name="T8" fmla="*/ 37 w 119"/>
                <a:gd name="T9" fmla="*/ 88 h 174"/>
                <a:gd name="T10" fmla="*/ 23 w 119"/>
                <a:gd name="T11" fmla="*/ 61 h 174"/>
                <a:gd name="T12" fmla="*/ 13 w 119"/>
                <a:gd name="T13" fmla="*/ 30 h 174"/>
                <a:gd name="T14" fmla="*/ 0 w 119"/>
                <a:gd name="T15" fmla="*/ 0 h 17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119" h="174">
                  <a:moveTo>
                    <a:pt x="119" y="174"/>
                  </a:moveTo>
                  <a:lnTo>
                    <a:pt x="95" y="157"/>
                  </a:lnTo>
                  <a:lnTo>
                    <a:pt x="75" y="139"/>
                  </a:lnTo>
                  <a:lnTo>
                    <a:pt x="54" y="116"/>
                  </a:lnTo>
                  <a:lnTo>
                    <a:pt x="37" y="88"/>
                  </a:lnTo>
                  <a:lnTo>
                    <a:pt x="23" y="61"/>
                  </a:lnTo>
                  <a:lnTo>
                    <a:pt x="13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44" name="AutoShape 248"/>
            <xdr:cNvSpPr>
              <a:spLocks noChangeArrowheads="1"/>
            </xdr:cNvSpPr>
          </xdr:nvSpPr>
          <xdr:spPr bwMode="auto">
            <a:xfrm>
              <a:off x="4209" y="677"/>
              <a:ext cx="13" cy="45"/>
            </a:xfrm>
            <a:custGeom>
              <a:avLst/>
              <a:gdLst>
                <a:gd name="T0" fmla="*/ 0 w 11"/>
                <a:gd name="T1" fmla="*/ 44 h 44"/>
                <a:gd name="T2" fmla="*/ 7 w 11"/>
                <a:gd name="T3" fmla="*/ 34 h 44"/>
                <a:gd name="T4" fmla="*/ 11 w 11"/>
                <a:gd name="T5" fmla="*/ 0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1" h="44">
                  <a:moveTo>
                    <a:pt x="0" y="44"/>
                  </a:moveTo>
                  <a:lnTo>
                    <a:pt x="7" y="34"/>
                  </a:lnTo>
                  <a:lnTo>
                    <a:pt x="1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45" name="AutoShape 249"/>
            <xdr:cNvSpPr>
              <a:spLocks noChangeArrowheads="1"/>
            </xdr:cNvSpPr>
          </xdr:nvSpPr>
          <xdr:spPr bwMode="auto">
            <a:xfrm>
              <a:off x="4232" y="699"/>
              <a:ext cx="14" cy="55"/>
            </a:xfrm>
            <a:custGeom>
              <a:avLst/>
              <a:gdLst>
                <a:gd name="T0" fmla="*/ 0 w 13"/>
                <a:gd name="T1" fmla="*/ 54 h 54"/>
                <a:gd name="T2" fmla="*/ 10 w 13"/>
                <a:gd name="T3" fmla="*/ 41 h 54"/>
                <a:gd name="T4" fmla="*/ 13 w 13"/>
                <a:gd name="T5" fmla="*/ 23 h 54"/>
                <a:gd name="T6" fmla="*/ 13 w 13"/>
                <a:gd name="T7" fmla="*/ 0 h 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3" h="54">
                  <a:moveTo>
                    <a:pt x="0" y="54"/>
                  </a:moveTo>
                  <a:lnTo>
                    <a:pt x="10" y="41"/>
                  </a:lnTo>
                  <a:lnTo>
                    <a:pt x="13" y="2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46" name="AutoShape 250"/>
            <xdr:cNvSpPr>
              <a:spLocks noChangeArrowheads="1"/>
            </xdr:cNvSpPr>
          </xdr:nvSpPr>
          <xdr:spPr bwMode="auto">
            <a:xfrm>
              <a:off x="4252" y="717"/>
              <a:ext cx="19" cy="65"/>
            </a:xfrm>
            <a:custGeom>
              <a:avLst/>
              <a:gdLst>
                <a:gd name="T0" fmla="*/ 0 w 17"/>
                <a:gd name="T1" fmla="*/ 64 h 64"/>
                <a:gd name="T2" fmla="*/ 6 w 17"/>
                <a:gd name="T3" fmla="*/ 47 h 64"/>
                <a:gd name="T4" fmla="*/ 17 w 17"/>
                <a:gd name="T5" fmla="*/ 24 h 64"/>
                <a:gd name="T6" fmla="*/ 17 w 17"/>
                <a:gd name="T7" fmla="*/ 0 h 6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64">
                  <a:moveTo>
                    <a:pt x="0" y="64"/>
                  </a:moveTo>
                  <a:lnTo>
                    <a:pt x="6" y="47"/>
                  </a:lnTo>
                  <a:lnTo>
                    <a:pt x="17" y="24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47" name="AutoShape 251"/>
            <xdr:cNvSpPr>
              <a:spLocks noChangeArrowheads="1"/>
            </xdr:cNvSpPr>
          </xdr:nvSpPr>
          <xdr:spPr bwMode="auto">
            <a:xfrm>
              <a:off x="4910" y="459"/>
              <a:ext cx="142" cy="178"/>
            </a:xfrm>
            <a:custGeom>
              <a:avLst/>
              <a:gdLst>
                <a:gd name="T0" fmla="*/ 116 w 119"/>
                <a:gd name="T1" fmla="*/ 171 h 171"/>
                <a:gd name="T2" fmla="*/ 119 w 119"/>
                <a:gd name="T3" fmla="*/ 140 h 171"/>
                <a:gd name="T4" fmla="*/ 109 w 119"/>
                <a:gd name="T5" fmla="*/ 109 h 171"/>
                <a:gd name="T6" fmla="*/ 88 w 119"/>
                <a:gd name="T7" fmla="*/ 82 h 171"/>
                <a:gd name="T8" fmla="*/ 75 w 119"/>
                <a:gd name="T9" fmla="*/ 58 h 171"/>
                <a:gd name="T10" fmla="*/ 54 w 119"/>
                <a:gd name="T11" fmla="*/ 41 h 171"/>
                <a:gd name="T12" fmla="*/ 41 w 119"/>
                <a:gd name="T13" fmla="*/ 21 h 171"/>
                <a:gd name="T14" fmla="*/ 13 w 119"/>
                <a:gd name="T15" fmla="*/ 0 h 171"/>
                <a:gd name="T16" fmla="*/ 10 w 119"/>
                <a:gd name="T17" fmla="*/ 24 h 171"/>
                <a:gd name="T18" fmla="*/ 0 w 119"/>
                <a:gd name="T19" fmla="*/ 41 h 171"/>
                <a:gd name="T20" fmla="*/ 0 w 119"/>
                <a:gd name="T21" fmla="*/ 62 h 171"/>
                <a:gd name="T22" fmla="*/ 7 w 119"/>
                <a:gd name="T23" fmla="*/ 89 h 171"/>
                <a:gd name="T24" fmla="*/ 13 w 119"/>
                <a:gd name="T25" fmla="*/ 120 h 171"/>
                <a:gd name="T26" fmla="*/ 30 w 119"/>
                <a:gd name="T27" fmla="*/ 143 h 171"/>
                <a:gd name="T28" fmla="*/ 47 w 119"/>
                <a:gd name="T29" fmla="*/ 157 h 171"/>
                <a:gd name="T30" fmla="*/ 78 w 119"/>
                <a:gd name="T31" fmla="*/ 171 h 171"/>
                <a:gd name="T32" fmla="*/ 95 w 119"/>
                <a:gd name="T33" fmla="*/ 171 h 171"/>
                <a:gd name="T34" fmla="*/ 112 w 119"/>
                <a:gd name="T35" fmla="*/ 171 h 171"/>
                <a:gd name="T36" fmla="*/ 116 w 119"/>
                <a:gd name="T37" fmla="*/ 171 h 17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119" h="171">
                  <a:moveTo>
                    <a:pt x="116" y="171"/>
                  </a:moveTo>
                  <a:lnTo>
                    <a:pt x="119" y="140"/>
                  </a:lnTo>
                  <a:lnTo>
                    <a:pt x="109" y="109"/>
                  </a:lnTo>
                  <a:lnTo>
                    <a:pt x="88" y="82"/>
                  </a:lnTo>
                  <a:lnTo>
                    <a:pt x="75" y="58"/>
                  </a:lnTo>
                  <a:lnTo>
                    <a:pt x="54" y="41"/>
                  </a:lnTo>
                  <a:lnTo>
                    <a:pt x="41" y="21"/>
                  </a:lnTo>
                  <a:lnTo>
                    <a:pt x="13" y="0"/>
                  </a:lnTo>
                  <a:lnTo>
                    <a:pt x="10" y="24"/>
                  </a:lnTo>
                  <a:lnTo>
                    <a:pt x="0" y="41"/>
                  </a:lnTo>
                  <a:lnTo>
                    <a:pt x="0" y="62"/>
                  </a:lnTo>
                  <a:lnTo>
                    <a:pt x="7" y="89"/>
                  </a:lnTo>
                  <a:lnTo>
                    <a:pt x="13" y="120"/>
                  </a:lnTo>
                  <a:lnTo>
                    <a:pt x="30" y="143"/>
                  </a:lnTo>
                  <a:lnTo>
                    <a:pt x="47" y="157"/>
                  </a:lnTo>
                  <a:lnTo>
                    <a:pt x="78" y="171"/>
                  </a:lnTo>
                  <a:lnTo>
                    <a:pt x="95" y="171"/>
                  </a:lnTo>
                  <a:lnTo>
                    <a:pt x="112" y="171"/>
                  </a:lnTo>
                  <a:lnTo>
                    <a:pt x="116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48" name="AutoShape 252"/>
            <xdr:cNvSpPr>
              <a:spLocks noChangeArrowheads="1"/>
            </xdr:cNvSpPr>
          </xdr:nvSpPr>
          <xdr:spPr bwMode="auto">
            <a:xfrm>
              <a:off x="5029" y="585"/>
              <a:ext cx="14" cy="41"/>
            </a:xfrm>
            <a:custGeom>
              <a:avLst/>
              <a:gdLst>
                <a:gd name="T0" fmla="*/ 0 w 13"/>
                <a:gd name="T1" fmla="*/ 40 h 40"/>
                <a:gd name="T2" fmla="*/ 10 w 13"/>
                <a:gd name="T3" fmla="*/ 23 h 40"/>
                <a:gd name="T4" fmla="*/ 13 w 13"/>
                <a:gd name="T5" fmla="*/ 0 h 4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3" h="40">
                  <a:moveTo>
                    <a:pt x="0" y="40"/>
                  </a:moveTo>
                  <a:lnTo>
                    <a:pt x="10" y="2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49" name="AutoShape 253"/>
            <xdr:cNvSpPr>
              <a:spLocks noChangeArrowheads="1"/>
            </xdr:cNvSpPr>
          </xdr:nvSpPr>
          <xdr:spPr bwMode="auto">
            <a:xfrm>
              <a:off x="5009" y="552"/>
              <a:ext cx="19" cy="59"/>
            </a:xfrm>
            <a:custGeom>
              <a:avLst/>
              <a:gdLst>
                <a:gd name="T0" fmla="*/ 0 w 17"/>
                <a:gd name="T1" fmla="*/ 58 h 58"/>
                <a:gd name="T2" fmla="*/ 10 w 17"/>
                <a:gd name="T3" fmla="*/ 34 h 58"/>
                <a:gd name="T4" fmla="*/ 17 w 17"/>
                <a:gd name="T5" fmla="*/ 17 h 58"/>
                <a:gd name="T6" fmla="*/ 13 w 17"/>
                <a:gd name="T7" fmla="*/ 0 h 5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58">
                  <a:moveTo>
                    <a:pt x="0" y="58"/>
                  </a:moveTo>
                  <a:lnTo>
                    <a:pt x="10" y="34"/>
                  </a:lnTo>
                  <a:lnTo>
                    <a:pt x="17" y="17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50" name="AutoShape 254"/>
            <xdr:cNvSpPr>
              <a:spLocks noChangeArrowheads="1"/>
            </xdr:cNvSpPr>
          </xdr:nvSpPr>
          <xdr:spPr bwMode="auto">
            <a:xfrm>
              <a:off x="4914" y="506"/>
              <a:ext cx="31" cy="23"/>
            </a:xfrm>
            <a:custGeom>
              <a:avLst/>
              <a:gdLst>
                <a:gd name="T0" fmla="*/ 27 w 27"/>
                <a:gd name="T1" fmla="*/ 23 h 23"/>
                <a:gd name="T2" fmla="*/ 10 w 27"/>
                <a:gd name="T3" fmla="*/ 13 h 23"/>
                <a:gd name="T4" fmla="*/ 0 w 27"/>
                <a:gd name="T5" fmla="*/ 0 h 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7" h="23">
                  <a:moveTo>
                    <a:pt x="27" y="23"/>
                  </a:moveTo>
                  <a:lnTo>
                    <a:pt x="10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51" name="AutoShape 255"/>
            <xdr:cNvSpPr>
              <a:spLocks noChangeArrowheads="1"/>
            </xdr:cNvSpPr>
          </xdr:nvSpPr>
          <xdr:spPr bwMode="auto">
            <a:xfrm>
              <a:off x="4914" y="527"/>
              <a:ext cx="44" cy="20"/>
            </a:xfrm>
            <a:custGeom>
              <a:avLst/>
              <a:gdLst>
                <a:gd name="T0" fmla="*/ 38 w 38"/>
                <a:gd name="T1" fmla="*/ 20 h 20"/>
                <a:gd name="T2" fmla="*/ 17 w 38"/>
                <a:gd name="T3" fmla="*/ 10 h 20"/>
                <a:gd name="T4" fmla="*/ 0 w 38"/>
                <a:gd name="T5" fmla="*/ 0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8" h="20">
                  <a:moveTo>
                    <a:pt x="38" y="20"/>
                  </a:moveTo>
                  <a:lnTo>
                    <a:pt x="17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52" name="AutoShape 256"/>
            <xdr:cNvSpPr>
              <a:spLocks noChangeArrowheads="1"/>
            </xdr:cNvSpPr>
          </xdr:nvSpPr>
          <xdr:spPr bwMode="auto">
            <a:xfrm>
              <a:off x="4919" y="556"/>
              <a:ext cx="47" cy="6"/>
            </a:xfrm>
            <a:custGeom>
              <a:avLst/>
              <a:gdLst>
                <a:gd name="T0" fmla="*/ 40 w 40"/>
                <a:gd name="T1" fmla="*/ 7 h 7"/>
                <a:gd name="T2" fmla="*/ 20 w 40"/>
                <a:gd name="T3" fmla="*/ 4 h 7"/>
                <a:gd name="T4" fmla="*/ 0 w 40"/>
                <a:gd name="T5" fmla="*/ 0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0" h="7">
                  <a:moveTo>
                    <a:pt x="40" y="7"/>
                  </a:moveTo>
                  <a:lnTo>
                    <a:pt x="20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53" name="AutoShape 257"/>
            <xdr:cNvSpPr>
              <a:spLocks noChangeArrowheads="1"/>
            </xdr:cNvSpPr>
          </xdr:nvSpPr>
          <xdr:spPr bwMode="auto">
            <a:xfrm>
              <a:off x="4925" y="581"/>
              <a:ext cx="62" cy="6"/>
            </a:xfrm>
            <a:custGeom>
              <a:avLst/>
              <a:gdLst>
                <a:gd name="T0" fmla="*/ 52 w 52"/>
                <a:gd name="T1" fmla="*/ 7 h 7"/>
                <a:gd name="T2" fmla="*/ 24 w 52"/>
                <a:gd name="T3" fmla="*/ 7 h 7"/>
                <a:gd name="T4" fmla="*/ 0 w 52"/>
                <a:gd name="T5" fmla="*/ 0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2" h="7">
                  <a:moveTo>
                    <a:pt x="52" y="7"/>
                  </a:moveTo>
                  <a:lnTo>
                    <a:pt x="24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54" name="AutoShape 258"/>
            <xdr:cNvSpPr>
              <a:spLocks noChangeArrowheads="1"/>
            </xdr:cNvSpPr>
          </xdr:nvSpPr>
          <xdr:spPr bwMode="auto">
            <a:xfrm>
              <a:off x="4939" y="603"/>
              <a:ext cx="64" cy="9"/>
            </a:xfrm>
            <a:custGeom>
              <a:avLst/>
              <a:gdLst>
                <a:gd name="T0" fmla="*/ 54 w 54"/>
                <a:gd name="T1" fmla="*/ 10 h 10"/>
                <a:gd name="T2" fmla="*/ 27 w 54"/>
                <a:gd name="T3" fmla="*/ 6 h 10"/>
                <a:gd name="T4" fmla="*/ 0 w 54"/>
                <a:gd name="T5" fmla="*/ 0 h 1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4" h="10">
                  <a:moveTo>
                    <a:pt x="54" y="10"/>
                  </a:moveTo>
                  <a:lnTo>
                    <a:pt x="27" y="6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55" name="AutoShape 259"/>
            <xdr:cNvSpPr>
              <a:spLocks noChangeArrowheads="1"/>
            </xdr:cNvSpPr>
          </xdr:nvSpPr>
          <xdr:spPr bwMode="auto">
            <a:xfrm>
              <a:off x="4963" y="626"/>
              <a:ext cx="60" cy="3"/>
            </a:xfrm>
            <a:custGeom>
              <a:avLst/>
              <a:gdLst>
                <a:gd name="T0" fmla="*/ 51 w 51"/>
                <a:gd name="T1" fmla="*/ 0 h 4"/>
                <a:gd name="T2" fmla="*/ 27 w 51"/>
                <a:gd name="T3" fmla="*/ 4 h 4"/>
                <a:gd name="T4" fmla="*/ 0 w 51"/>
                <a:gd name="T5" fmla="*/ 0 h 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1" h="4">
                  <a:moveTo>
                    <a:pt x="51" y="0"/>
                  </a:moveTo>
                  <a:lnTo>
                    <a:pt x="27" y="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56" name="AutoShape 260"/>
            <xdr:cNvSpPr>
              <a:spLocks noChangeArrowheads="1"/>
            </xdr:cNvSpPr>
          </xdr:nvSpPr>
          <xdr:spPr bwMode="auto">
            <a:xfrm>
              <a:off x="4925" y="463"/>
              <a:ext cx="127" cy="177"/>
            </a:xfrm>
            <a:custGeom>
              <a:avLst/>
              <a:gdLst>
                <a:gd name="T0" fmla="*/ 106 w 106"/>
                <a:gd name="T1" fmla="*/ 170 h 170"/>
                <a:gd name="T2" fmla="*/ 82 w 106"/>
                <a:gd name="T3" fmla="*/ 156 h 170"/>
                <a:gd name="T4" fmla="*/ 65 w 106"/>
                <a:gd name="T5" fmla="*/ 139 h 170"/>
                <a:gd name="T6" fmla="*/ 45 w 106"/>
                <a:gd name="T7" fmla="*/ 116 h 170"/>
                <a:gd name="T8" fmla="*/ 31 w 106"/>
                <a:gd name="T9" fmla="*/ 88 h 170"/>
                <a:gd name="T10" fmla="*/ 17 w 106"/>
                <a:gd name="T11" fmla="*/ 58 h 170"/>
                <a:gd name="T12" fmla="*/ 11 w 106"/>
                <a:gd name="T13" fmla="*/ 30 h 170"/>
                <a:gd name="T14" fmla="*/ 0 w 106"/>
                <a:gd name="T15" fmla="*/ 0 h 17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106" h="170">
                  <a:moveTo>
                    <a:pt x="106" y="170"/>
                  </a:moveTo>
                  <a:lnTo>
                    <a:pt x="82" y="156"/>
                  </a:lnTo>
                  <a:lnTo>
                    <a:pt x="65" y="139"/>
                  </a:lnTo>
                  <a:lnTo>
                    <a:pt x="45" y="116"/>
                  </a:lnTo>
                  <a:lnTo>
                    <a:pt x="31" y="88"/>
                  </a:lnTo>
                  <a:lnTo>
                    <a:pt x="17" y="58"/>
                  </a:lnTo>
                  <a:lnTo>
                    <a:pt x="11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57" name="AutoShape 261"/>
            <xdr:cNvSpPr>
              <a:spLocks noChangeArrowheads="1"/>
            </xdr:cNvSpPr>
          </xdr:nvSpPr>
          <xdr:spPr bwMode="auto">
            <a:xfrm>
              <a:off x="4946" y="488"/>
              <a:ext cx="16" cy="41"/>
            </a:xfrm>
            <a:custGeom>
              <a:avLst/>
              <a:gdLst>
                <a:gd name="T0" fmla="*/ 0 w 14"/>
                <a:gd name="T1" fmla="*/ 40 h 40"/>
                <a:gd name="T2" fmla="*/ 7 w 14"/>
                <a:gd name="T3" fmla="*/ 30 h 40"/>
                <a:gd name="T4" fmla="*/ 14 w 14"/>
                <a:gd name="T5" fmla="*/ 0 h 4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4" h="40">
                  <a:moveTo>
                    <a:pt x="0" y="40"/>
                  </a:moveTo>
                  <a:lnTo>
                    <a:pt x="7" y="30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58" name="AutoShape 262"/>
            <xdr:cNvSpPr>
              <a:spLocks noChangeArrowheads="1"/>
            </xdr:cNvSpPr>
          </xdr:nvSpPr>
          <xdr:spPr bwMode="auto">
            <a:xfrm>
              <a:off x="4963" y="509"/>
              <a:ext cx="19" cy="52"/>
            </a:xfrm>
            <a:custGeom>
              <a:avLst/>
              <a:gdLst>
                <a:gd name="T0" fmla="*/ 0 w 17"/>
                <a:gd name="T1" fmla="*/ 51 h 51"/>
                <a:gd name="T2" fmla="*/ 10 w 17"/>
                <a:gd name="T3" fmla="*/ 37 h 51"/>
                <a:gd name="T4" fmla="*/ 17 w 17"/>
                <a:gd name="T5" fmla="*/ 20 h 51"/>
                <a:gd name="T6" fmla="*/ 17 w 17"/>
                <a:gd name="T7" fmla="*/ 0 h 5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51">
                  <a:moveTo>
                    <a:pt x="0" y="51"/>
                  </a:moveTo>
                  <a:lnTo>
                    <a:pt x="10" y="37"/>
                  </a:lnTo>
                  <a:lnTo>
                    <a:pt x="17" y="20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59" name="AutoShape 263"/>
            <xdr:cNvSpPr>
              <a:spLocks noChangeArrowheads="1"/>
            </xdr:cNvSpPr>
          </xdr:nvSpPr>
          <xdr:spPr bwMode="auto">
            <a:xfrm>
              <a:off x="4983" y="527"/>
              <a:ext cx="19" cy="60"/>
            </a:xfrm>
            <a:custGeom>
              <a:avLst/>
              <a:gdLst>
                <a:gd name="T0" fmla="*/ 0 w 17"/>
                <a:gd name="T1" fmla="*/ 58 h 58"/>
                <a:gd name="T2" fmla="*/ 7 w 17"/>
                <a:gd name="T3" fmla="*/ 41 h 58"/>
                <a:gd name="T4" fmla="*/ 17 w 17"/>
                <a:gd name="T5" fmla="*/ 20 h 58"/>
                <a:gd name="T6" fmla="*/ 17 w 17"/>
                <a:gd name="T7" fmla="*/ 0 h 5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58">
                  <a:moveTo>
                    <a:pt x="0" y="58"/>
                  </a:moveTo>
                  <a:lnTo>
                    <a:pt x="7" y="41"/>
                  </a:lnTo>
                  <a:lnTo>
                    <a:pt x="17" y="20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60" name="AutoShape 264"/>
            <xdr:cNvSpPr>
              <a:spLocks noChangeArrowheads="1"/>
            </xdr:cNvSpPr>
          </xdr:nvSpPr>
          <xdr:spPr bwMode="auto">
            <a:xfrm>
              <a:off x="4893" y="634"/>
              <a:ext cx="147" cy="188"/>
            </a:xfrm>
            <a:custGeom>
              <a:avLst/>
              <a:gdLst>
                <a:gd name="T0" fmla="*/ 119 w 123"/>
                <a:gd name="T1" fmla="*/ 178 h 181"/>
                <a:gd name="T2" fmla="*/ 123 w 123"/>
                <a:gd name="T3" fmla="*/ 147 h 181"/>
                <a:gd name="T4" fmla="*/ 113 w 123"/>
                <a:gd name="T5" fmla="*/ 116 h 181"/>
                <a:gd name="T6" fmla="*/ 92 w 123"/>
                <a:gd name="T7" fmla="*/ 85 h 181"/>
                <a:gd name="T8" fmla="*/ 75 w 123"/>
                <a:gd name="T9" fmla="*/ 58 h 181"/>
                <a:gd name="T10" fmla="*/ 55 w 123"/>
                <a:gd name="T11" fmla="*/ 41 h 181"/>
                <a:gd name="T12" fmla="*/ 41 w 123"/>
                <a:gd name="T13" fmla="*/ 21 h 181"/>
                <a:gd name="T14" fmla="*/ 10 w 123"/>
                <a:gd name="T15" fmla="*/ 0 h 181"/>
                <a:gd name="T16" fmla="*/ 7 w 123"/>
                <a:gd name="T17" fmla="*/ 24 h 181"/>
                <a:gd name="T18" fmla="*/ 0 w 123"/>
                <a:gd name="T19" fmla="*/ 41 h 181"/>
                <a:gd name="T20" fmla="*/ 0 w 123"/>
                <a:gd name="T21" fmla="*/ 65 h 181"/>
                <a:gd name="T22" fmla="*/ 4 w 123"/>
                <a:gd name="T23" fmla="*/ 92 h 181"/>
                <a:gd name="T24" fmla="*/ 14 w 123"/>
                <a:gd name="T25" fmla="*/ 123 h 181"/>
                <a:gd name="T26" fmla="*/ 27 w 123"/>
                <a:gd name="T27" fmla="*/ 150 h 181"/>
                <a:gd name="T28" fmla="*/ 48 w 123"/>
                <a:gd name="T29" fmla="*/ 164 h 181"/>
                <a:gd name="T30" fmla="*/ 79 w 123"/>
                <a:gd name="T31" fmla="*/ 178 h 181"/>
                <a:gd name="T32" fmla="*/ 99 w 123"/>
                <a:gd name="T33" fmla="*/ 178 h 181"/>
                <a:gd name="T34" fmla="*/ 116 w 123"/>
                <a:gd name="T35" fmla="*/ 181 h 181"/>
                <a:gd name="T36" fmla="*/ 119 w 123"/>
                <a:gd name="T37" fmla="*/ 178 h 18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123" h="181">
                  <a:moveTo>
                    <a:pt x="119" y="178"/>
                  </a:moveTo>
                  <a:lnTo>
                    <a:pt x="123" y="147"/>
                  </a:lnTo>
                  <a:lnTo>
                    <a:pt x="113" y="116"/>
                  </a:lnTo>
                  <a:lnTo>
                    <a:pt x="92" y="85"/>
                  </a:lnTo>
                  <a:lnTo>
                    <a:pt x="75" y="58"/>
                  </a:lnTo>
                  <a:lnTo>
                    <a:pt x="55" y="41"/>
                  </a:lnTo>
                  <a:lnTo>
                    <a:pt x="41" y="21"/>
                  </a:lnTo>
                  <a:lnTo>
                    <a:pt x="10" y="0"/>
                  </a:lnTo>
                  <a:lnTo>
                    <a:pt x="7" y="24"/>
                  </a:lnTo>
                  <a:lnTo>
                    <a:pt x="0" y="41"/>
                  </a:lnTo>
                  <a:lnTo>
                    <a:pt x="0" y="65"/>
                  </a:lnTo>
                  <a:lnTo>
                    <a:pt x="4" y="92"/>
                  </a:lnTo>
                  <a:lnTo>
                    <a:pt x="14" y="123"/>
                  </a:lnTo>
                  <a:lnTo>
                    <a:pt x="27" y="150"/>
                  </a:lnTo>
                  <a:lnTo>
                    <a:pt x="48" y="164"/>
                  </a:lnTo>
                  <a:lnTo>
                    <a:pt x="79" y="178"/>
                  </a:lnTo>
                  <a:lnTo>
                    <a:pt x="99" y="178"/>
                  </a:lnTo>
                  <a:lnTo>
                    <a:pt x="116" y="181"/>
                  </a:lnTo>
                  <a:lnTo>
                    <a:pt x="119" y="178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61" name="AutoShape 265"/>
            <xdr:cNvSpPr>
              <a:spLocks noChangeArrowheads="1"/>
            </xdr:cNvSpPr>
          </xdr:nvSpPr>
          <xdr:spPr bwMode="auto">
            <a:xfrm>
              <a:off x="5016" y="763"/>
              <a:ext cx="15" cy="45"/>
            </a:xfrm>
            <a:custGeom>
              <a:avLst/>
              <a:gdLst>
                <a:gd name="T0" fmla="*/ 0 w 14"/>
                <a:gd name="T1" fmla="*/ 44 h 44"/>
                <a:gd name="T2" fmla="*/ 11 w 14"/>
                <a:gd name="T3" fmla="*/ 27 h 44"/>
                <a:gd name="T4" fmla="*/ 14 w 14"/>
                <a:gd name="T5" fmla="*/ 0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4" h="44">
                  <a:moveTo>
                    <a:pt x="0" y="44"/>
                  </a:moveTo>
                  <a:lnTo>
                    <a:pt x="11" y="2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62" name="AutoShape 266"/>
            <xdr:cNvSpPr>
              <a:spLocks noChangeArrowheads="1"/>
            </xdr:cNvSpPr>
          </xdr:nvSpPr>
          <xdr:spPr bwMode="auto">
            <a:xfrm>
              <a:off x="4992" y="730"/>
              <a:ext cx="23" cy="60"/>
            </a:xfrm>
            <a:custGeom>
              <a:avLst/>
              <a:gdLst>
                <a:gd name="T0" fmla="*/ 0 w 20"/>
                <a:gd name="T1" fmla="*/ 58 h 58"/>
                <a:gd name="T2" fmla="*/ 14 w 20"/>
                <a:gd name="T3" fmla="*/ 38 h 58"/>
                <a:gd name="T4" fmla="*/ 20 w 20"/>
                <a:gd name="T5" fmla="*/ 17 h 58"/>
                <a:gd name="T6" fmla="*/ 14 w 20"/>
                <a:gd name="T7" fmla="*/ 0 h 5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20" h="58">
                  <a:moveTo>
                    <a:pt x="0" y="58"/>
                  </a:moveTo>
                  <a:lnTo>
                    <a:pt x="14" y="38"/>
                  </a:lnTo>
                  <a:lnTo>
                    <a:pt x="20" y="17"/>
                  </a:lnTo>
                  <a:lnTo>
                    <a:pt x="1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63" name="AutoShape 267"/>
            <xdr:cNvSpPr>
              <a:spLocks noChangeArrowheads="1"/>
            </xdr:cNvSpPr>
          </xdr:nvSpPr>
          <xdr:spPr bwMode="auto">
            <a:xfrm>
              <a:off x="4893" y="681"/>
              <a:ext cx="36" cy="22"/>
            </a:xfrm>
            <a:custGeom>
              <a:avLst/>
              <a:gdLst>
                <a:gd name="T0" fmla="*/ 31 w 31"/>
                <a:gd name="T1" fmla="*/ 23 h 23"/>
                <a:gd name="T2" fmla="*/ 14 w 31"/>
                <a:gd name="T3" fmla="*/ 17 h 23"/>
                <a:gd name="T4" fmla="*/ 0 w 31"/>
                <a:gd name="T5" fmla="*/ 0 h 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1" h="23">
                  <a:moveTo>
                    <a:pt x="31" y="23"/>
                  </a:moveTo>
                  <a:lnTo>
                    <a:pt x="14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64" name="AutoShape 268"/>
            <xdr:cNvSpPr>
              <a:spLocks noChangeArrowheads="1"/>
            </xdr:cNvSpPr>
          </xdr:nvSpPr>
          <xdr:spPr bwMode="auto">
            <a:xfrm>
              <a:off x="4898" y="702"/>
              <a:ext cx="43" cy="19"/>
            </a:xfrm>
            <a:custGeom>
              <a:avLst/>
              <a:gdLst>
                <a:gd name="T0" fmla="*/ 37 w 37"/>
                <a:gd name="T1" fmla="*/ 20 h 20"/>
                <a:gd name="T2" fmla="*/ 13 w 37"/>
                <a:gd name="T3" fmla="*/ 14 h 20"/>
                <a:gd name="T4" fmla="*/ 0 w 37"/>
                <a:gd name="T5" fmla="*/ 0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7" h="20">
                  <a:moveTo>
                    <a:pt x="37" y="20"/>
                  </a:moveTo>
                  <a:lnTo>
                    <a:pt x="13" y="1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65" name="AutoShape 269"/>
            <xdr:cNvSpPr>
              <a:spLocks noChangeArrowheads="1"/>
            </xdr:cNvSpPr>
          </xdr:nvSpPr>
          <xdr:spPr bwMode="auto">
            <a:xfrm>
              <a:off x="4901" y="735"/>
              <a:ext cx="48" cy="6"/>
            </a:xfrm>
            <a:custGeom>
              <a:avLst/>
              <a:gdLst>
                <a:gd name="T0" fmla="*/ 41 w 41"/>
                <a:gd name="T1" fmla="*/ 7 h 7"/>
                <a:gd name="T2" fmla="*/ 20 w 41"/>
                <a:gd name="T3" fmla="*/ 3 h 7"/>
                <a:gd name="T4" fmla="*/ 0 w 41"/>
                <a:gd name="T5" fmla="*/ 0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1" h="7">
                  <a:moveTo>
                    <a:pt x="41" y="7"/>
                  </a:moveTo>
                  <a:lnTo>
                    <a:pt x="20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66" name="AutoShape 270"/>
            <xdr:cNvSpPr>
              <a:spLocks noChangeArrowheads="1"/>
            </xdr:cNvSpPr>
          </xdr:nvSpPr>
          <xdr:spPr bwMode="auto">
            <a:xfrm>
              <a:off x="4910" y="763"/>
              <a:ext cx="60" cy="6"/>
            </a:xfrm>
            <a:custGeom>
              <a:avLst/>
              <a:gdLst>
                <a:gd name="T0" fmla="*/ 51 w 51"/>
                <a:gd name="T1" fmla="*/ 7 h 7"/>
                <a:gd name="T2" fmla="*/ 24 w 51"/>
                <a:gd name="T3" fmla="*/ 3 h 7"/>
                <a:gd name="T4" fmla="*/ 0 w 51"/>
                <a:gd name="T5" fmla="*/ 0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1" h="7">
                  <a:moveTo>
                    <a:pt x="51" y="7"/>
                  </a:moveTo>
                  <a:lnTo>
                    <a:pt x="24" y="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67" name="AutoShape 271"/>
            <xdr:cNvSpPr>
              <a:spLocks noChangeArrowheads="1"/>
            </xdr:cNvSpPr>
          </xdr:nvSpPr>
          <xdr:spPr bwMode="auto">
            <a:xfrm>
              <a:off x="4922" y="783"/>
              <a:ext cx="69" cy="10"/>
            </a:xfrm>
            <a:custGeom>
              <a:avLst/>
              <a:gdLst>
                <a:gd name="T0" fmla="*/ 58 w 58"/>
                <a:gd name="T1" fmla="*/ 11 h 11"/>
                <a:gd name="T2" fmla="*/ 31 w 58"/>
                <a:gd name="T3" fmla="*/ 7 h 11"/>
                <a:gd name="T4" fmla="*/ 0 w 58"/>
                <a:gd name="T5" fmla="*/ 0 h 1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8" h="11">
                  <a:moveTo>
                    <a:pt x="58" y="11"/>
                  </a:moveTo>
                  <a:lnTo>
                    <a:pt x="31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68" name="AutoShape 272"/>
            <xdr:cNvSpPr>
              <a:spLocks noChangeArrowheads="1"/>
            </xdr:cNvSpPr>
          </xdr:nvSpPr>
          <xdr:spPr bwMode="auto">
            <a:xfrm>
              <a:off x="4946" y="806"/>
              <a:ext cx="65" cy="6"/>
            </a:xfrm>
            <a:custGeom>
              <a:avLst/>
              <a:gdLst>
                <a:gd name="T0" fmla="*/ 55 w 55"/>
                <a:gd name="T1" fmla="*/ 3 h 7"/>
                <a:gd name="T2" fmla="*/ 31 w 55"/>
                <a:gd name="T3" fmla="*/ 7 h 7"/>
                <a:gd name="T4" fmla="*/ 0 w 55"/>
                <a:gd name="T5" fmla="*/ 0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5" h="7">
                  <a:moveTo>
                    <a:pt x="55" y="3"/>
                  </a:moveTo>
                  <a:lnTo>
                    <a:pt x="31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69" name="AutoShape 273"/>
            <xdr:cNvSpPr>
              <a:spLocks noChangeArrowheads="1"/>
            </xdr:cNvSpPr>
          </xdr:nvSpPr>
          <xdr:spPr bwMode="auto">
            <a:xfrm>
              <a:off x="4910" y="638"/>
              <a:ext cx="131" cy="184"/>
            </a:xfrm>
            <a:custGeom>
              <a:avLst/>
              <a:gdLst>
                <a:gd name="T0" fmla="*/ 109 w 109"/>
                <a:gd name="T1" fmla="*/ 177 h 177"/>
                <a:gd name="T2" fmla="*/ 85 w 109"/>
                <a:gd name="T3" fmla="*/ 163 h 177"/>
                <a:gd name="T4" fmla="*/ 65 w 109"/>
                <a:gd name="T5" fmla="*/ 146 h 177"/>
                <a:gd name="T6" fmla="*/ 47 w 109"/>
                <a:gd name="T7" fmla="*/ 119 h 177"/>
                <a:gd name="T8" fmla="*/ 30 w 109"/>
                <a:gd name="T9" fmla="*/ 92 h 177"/>
                <a:gd name="T10" fmla="*/ 17 w 109"/>
                <a:gd name="T11" fmla="*/ 61 h 177"/>
                <a:gd name="T12" fmla="*/ 7 w 109"/>
                <a:gd name="T13" fmla="*/ 30 h 177"/>
                <a:gd name="T14" fmla="*/ 0 w 109"/>
                <a:gd name="T15" fmla="*/ 0 h 17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109" h="177">
                  <a:moveTo>
                    <a:pt x="109" y="177"/>
                  </a:moveTo>
                  <a:lnTo>
                    <a:pt x="85" y="163"/>
                  </a:lnTo>
                  <a:lnTo>
                    <a:pt x="65" y="146"/>
                  </a:lnTo>
                  <a:lnTo>
                    <a:pt x="47" y="119"/>
                  </a:lnTo>
                  <a:lnTo>
                    <a:pt x="30" y="92"/>
                  </a:lnTo>
                  <a:lnTo>
                    <a:pt x="17" y="61"/>
                  </a:lnTo>
                  <a:lnTo>
                    <a:pt x="7" y="3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70" name="AutoShape 274"/>
            <xdr:cNvSpPr>
              <a:spLocks noChangeArrowheads="1"/>
            </xdr:cNvSpPr>
          </xdr:nvSpPr>
          <xdr:spPr bwMode="auto">
            <a:xfrm>
              <a:off x="4930" y="663"/>
              <a:ext cx="14" cy="44"/>
            </a:xfrm>
            <a:custGeom>
              <a:avLst/>
              <a:gdLst>
                <a:gd name="T0" fmla="*/ 0 w 13"/>
                <a:gd name="T1" fmla="*/ 44 h 44"/>
                <a:gd name="T2" fmla="*/ 7 w 13"/>
                <a:gd name="T3" fmla="*/ 30 h 44"/>
                <a:gd name="T4" fmla="*/ 13 w 13"/>
                <a:gd name="T5" fmla="*/ 0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3" h="44">
                  <a:moveTo>
                    <a:pt x="0" y="44"/>
                  </a:moveTo>
                  <a:lnTo>
                    <a:pt x="7" y="30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71" name="AutoShape 275"/>
            <xdr:cNvSpPr>
              <a:spLocks noChangeArrowheads="1"/>
            </xdr:cNvSpPr>
          </xdr:nvSpPr>
          <xdr:spPr bwMode="auto">
            <a:xfrm>
              <a:off x="4950" y="684"/>
              <a:ext cx="14" cy="56"/>
            </a:xfrm>
            <a:custGeom>
              <a:avLst/>
              <a:gdLst>
                <a:gd name="T0" fmla="*/ 0 w 13"/>
                <a:gd name="T1" fmla="*/ 55 h 55"/>
                <a:gd name="T2" fmla="*/ 10 w 13"/>
                <a:gd name="T3" fmla="*/ 41 h 55"/>
                <a:gd name="T4" fmla="*/ 13 w 13"/>
                <a:gd name="T5" fmla="*/ 24 h 55"/>
                <a:gd name="T6" fmla="*/ 13 w 13"/>
                <a:gd name="T7" fmla="*/ 0 h 5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3" h="55">
                  <a:moveTo>
                    <a:pt x="0" y="55"/>
                  </a:moveTo>
                  <a:lnTo>
                    <a:pt x="10" y="41"/>
                  </a:lnTo>
                  <a:lnTo>
                    <a:pt x="13" y="2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72" name="AutoShape 276"/>
            <xdr:cNvSpPr>
              <a:spLocks noChangeArrowheads="1"/>
            </xdr:cNvSpPr>
          </xdr:nvSpPr>
          <xdr:spPr bwMode="auto">
            <a:xfrm>
              <a:off x="4971" y="705"/>
              <a:ext cx="19" cy="64"/>
            </a:xfrm>
            <a:custGeom>
              <a:avLst/>
              <a:gdLst>
                <a:gd name="T0" fmla="*/ 0 w 17"/>
                <a:gd name="T1" fmla="*/ 62 h 62"/>
                <a:gd name="T2" fmla="*/ 3 w 17"/>
                <a:gd name="T3" fmla="*/ 45 h 62"/>
                <a:gd name="T4" fmla="*/ 17 w 17"/>
                <a:gd name="T5" fmla="*/ 21 h 62"/>
                <a:gd name="T6" fmla="*/ 17 w 17"/>
                <a:gd name="T7" fmla="*/ 0 h 6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62">
                  <a:moveTo>
                    <a:pt x="0" y="62"/>
                  </a:moveTo>
                  <a:lnTo>
                    <a:pt x="3" y="45"/>
                  </a:lnTo>
                  <a:lnTo>
                    <a:pt x="17" y="21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73" name="AutoShape 277"/>
            <xdr:cNvSpPr>
              <a:spLocks noChangeArrowheads="1"/>
            </xdr:cNvSpPr>
          </xdr:nvSpPr>
          <xdr:spPr bwMode="auto">
            <a:xfrm>
              <a:off x="4963" y="320"/>
              <a:ext cx="86" cy="161"/>
            </a:xfrm>
            <a:custGeom>
              <a:avLst/>
              <a:gdLst>
                <a:gd name="T0" fmla="*/ 14 w 72"/>
                <a:gd name="T1" fmla="*/ 154 h 154"/>
                <a:gd name="T2" fmla="*/ 0 w 72"/>
                <a:gd name="T3" fmla="*/ 133 h 154"/>
                <a:gd name="T4" fmla="*/ 0 w 72"/>
                <a:gd name="T5" fmla="*/ 109 h 154"/>
                <a:gd name="T6" fmla="*/ 3 w 72"/>
                <a:gd name="T7" fmla="*/ 82 h 154"/>
                <a:gd name="T8" fmla="*/ 3 w 72"/>
                <a:gd name="T9" fmla="*/ 58 h 154"/>
                <a:gd name="T10" fmla="*/ 14 w 72"/>
                <a:gd name="T11" fmla="*/ 41 h 154"/>
                <a:gd name="T12" fmla="*/ 17 w 72"/>
                <a:gd name="T13" fmla="*/ 24 h 154"/>
                <a:gd name="T14" fmla="*/ 27 w 72"/>
                <a:gd name="T15" fmla="*/ 0 h 154"/>
                <a:gd name="T16" fmla="*/ 41 w 72"/>
                <a:gd name="T17" fmla="*/ 17 h 154"/>
                <a:gd name="T18" fmla="*/ 51 w 72"/>
                <a:gd name="T19" fmla="*/ 28 h 154"/>
                <a:gd name="T20" fmla="*/ 58 w 72"/>
                <a:gd name="T21" fmla="*/ 41 h 154"/>
                <a:gd name="T22" fmla="*/ 68 w 72"/>
                <a:gd name="T23" fmla="*/ 65 h 154"/>
                <a:gd name="T24" fmla="*/ 72 w 72"/>
                <a:gd name="T25" fmla="*/ 89 h 154"/>
                <a:gd name="T26" fmla="*/ 68 w 72"/>
                <a:gd name="T27" fmla="*/ 109 h 154"/>
                <a:gd name="T28" fmla="*/ 61 w 72"/>
                <a:gd name="T29" fmla="*/ 126 h 154"/>
                <a:gd name="T30" fmla="*/ 44 w 72"/>
                <a:gd name="T31" fmla="*/ 143 h 154"/>
                <a:gd name="T32" fmla="*/ 31 w 72"/>
                <a:gd name="T33" fmla="*/ 150 h 154"/>
                <a:gd name="T34" fmla="*/ 17 w 72"/>
                <a:gd name="T35" fmla="*/ 154 h 154"/>
                <a:gd name="T36" fmla="*/ 14 w 72"/>
                <a:gd name="T37" fmla="*/ 154 h 1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72" h="154">
                  <a:moveTo>
                    <a:pt x="14" y="154"/>
                  </a:moveTo>
                  <a:lnTo>
                    <a:pt x="0" y="133"/>
                  </a:lnTo>
                  <a:lnTo>
                    <a:pt x="0" y="109"/>
                  </a:lnTo>
                  <a:lnTo>
                    <a:pt x="3" y="82"/>
                  </a:lnTo>
                  <a:lnTo>
                    <a:pt x="3" y="58"/>
                  </a:lnTo>
                  <a:lnTo>
                    <a:pt x="14" y="41"/>
                  </a:lnTo>
                  <a:lnTo>
                    <a:pt x="17" y="24"/>
                  </a:lnTo>
                  <a:lnTo>
                    <a:pt x="27" y="0"/>
                  </a:lnTo>
                  <a:lnTo>
                    <a:pt x="41" y="17"/>
                  </a:lnTo>
                  <a:lnTo>
                    <a:pt x="51" y="28"/>
                  </a:lnTo>
                  <a:lnTo>
                    <a:pt x="58" y="41"/>
                  </a:lnTo>
                  <a:lnTo>
                    <a:pt x="68" y="65"/>
                  </a:lnTo>
                  <a:lnTo>
                    <a:pt x="72" y="89"/>
                  </a:lnTo>
                  <a:lnTo>
                    <a:pt x="68" y="109"/>
                  </a:lnTo>
                  <a:lnTo>
                    <a:pt x="61" y="126"/>
                  </a:lnTo>
                  <a:lnTo>
                    <a:pt x="44" y="143"/>
                  </a:lnTo>
                  <a:lnTo>
                    <a:pt x="31" y="150"/>
                  </a:lnTo>
                  <a:lnTo>
                    <a:pt x="17" y="154"/>
                  </a:lnTo>
                  <a:lnTo>
                    <a:pt x="14" y="15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74" name="AutoShape 278"/>
            <xdr:cNvSpPr>
              <a:spLocks noChangeArrowheads="1"/>
            </xdr:cNvSpPr>
          </xdr:nvSpPr>
          <xdr:spPr bwMode="auto">
            <a:xfrm>
              <a:off x="4963" y="441"/>
              <a:ext cx="27" cy="24"/>
            </a:xfrm>
            <a:custGeom>
              <a:avLst/>
              <a:gdLst>
                <a:gd name="T0" fmla="*/ 24 w 24"/>
                <a:gd name="T1" fmla="*/ 24 h 24"/>
                <a:gd name="T2" fmla="*/ 10 w 24"/>
                <a:gd name="T3" fmla="*/ 17 h 24"/>
                <a:gd name="T4" fmla="*/ 0 w 24"/>
                <a:gd name="T5" fmla="*/ 0 h 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4" h="24">
                  <a:moveTo>
                    <a:pt x="24" y="24"/>
                  </a:moveTo>
                  <a:lnTo>
                    <a:pt x="1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75" name="AutoShape 279"/>
            <xdr:cNvSpPr>
              <a:spLocks noChangeArrowheads="1"/>
            </xdr:cNvSpPr>
          </xdr:nvSpPr>
          <xdr:spPr bwMode="auto">
            <a:xfrm>
              <a:off x="4963" y="413"/>
              <a:ext cx="36" cy="38"/>
            </a:xfrm>
            <a:custGeom>
              <a:avLst/>
              <a:gdLst>
                <a:gd name="T0" fmla="*/ 31 w 31"/>
                <a:gd name="T1" fmla="*/ 37 h 37"/>
                <a:gd name="T2" fmla="*/ 14 w 31"/>
                <a:gd name="T3" fmla="*/ 24 h 37"/>
                <a:gd name="T4" fmla="*/ 3 w 31"/>
                <a:gd name="T5" fmla="*/ 10 h 37"/>
                <a:gd name="T6" fmla="*/ 0 w 31"/>
                <a:gd name="T7" fmla="*/ 0 h 3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1" h="37">
                  <a:moveTo>
                    <a:pt x="31" y="37"/>
                  </a:moveTo>
                  <a:lnTo>
                    <a:pt x="14" y="24"/>
                  </a:lnTo>
                  <a:lnTo>
                    <a:pt x="3" y="1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76" name="AutoShape 280"/>
            <xdr:cNvSpPr>
              <a:spLocks noChangeArrowheads="1"/>
            </xdr:cNvSpPr>
          </xdr:nvSpPr>
          <xdr:spPr bwMode="auto">
            <a:xfrm>
              <a:off x="5009" y="349"/>
              <a:ext cx="14" cy="27"/>
            </a:xfrm>
            <a:custGeom>
              <a:avLst/>
              <a:gdLst>
                <a:gd name="T0" fmla="*/ 0 w 13"/>
                <a:gd name="T1" fmla="*/ 27 h 27"/>
                <a:gd name="T2" fmla="*/ 10 w 13"/>
                <a:gd name="T3" fmla="*/ 17 h 27"/>
                <a:gd name="T4" fmla="*/ 13 w 13"/>
                <a:gd name="T5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3" h="27">
                  <a:moveTo>
                    <a:pt x="0" y="27"/>
                  </a:moveTo>
                  <a:lnTo>
                    <a:pt x="10" y="17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77" name="AutoShape 281"/>
            <xdr:cNvSpPr>
              <a:spLocks noChangeArrowheads="1"/>
            </xdr:cNvSpPr>
          </xdr:nvSpPr>
          <xdr:spPr bwMode="auto">
            <a:xfrm>
              <a:off x="5009" y="366"/>
              <a:ext cx="23" cy="23"/>
            </a:xfrm>
            <a:custGeom>
              <a:avLst/>
              <a:gdLst>
                <a:gd name="T0" fmla="*/ 0 w 20"/>
                <a:gd name="T1" fmla="*/ 23 h 23"/>
                <a:gd name="T2" fmla="*/ 13 w 20"/>
                <a:gd name="T3" fmla="*/ 13 h 23"/>
                <a:gd name="T4" fmla="*/ 20 w 20"/>
                <a:gd name="T5" fmla="*/ 0 h 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0" h="23">
                  <a:moveTo>
                    <a:pt x="0" y="23"/>
                  </a:moveTo>
                  <a:lnTo>
                    <a:pt x="13" y="13"/>
                  </a:lnTo>
                  <a:lnTo>
                    <a:pt x="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78" name="AutoShape 282"/>
            <xdr:cNvSpPr>
              <a:spLocks noChangeArrowheads="1"/>
            </xdr:cNvSpPr>
          </xdr:nvSpPr>
          <xdr:spPr bwMode="auto">
            <a:xfrm>
              <a:off x="5012" y="388"/>
              <a:ext cx="28" cy="17"/>
            </a:xfrm>
            <a:custGeom>
              <a:avLst/>
              <a:gdLst>
                <a:gd name="T0" fmla="*/ 0 w 24"/>
                <a:gd name="T1" fmla="*/ 17 h 17"/>
                <a:gd name="T2" fmla="*/ 10 w 24"/>
                <a:gd name="T3" fmla="*/ 10 h 17"/>
                <a:gd name="T4" fmla="*/ 24 w 24"/>
                <a:gd name="T5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4" h="17">
                  <a:moveTo>
                    <a:pt x="0" y="17"/>
                  </a:moveTo>
                  <a:lnTo>
                    <a:pt x="10" y="10"/>
                  </a:lnTo>
                  <a:lnTo>
                    <a:pt x="2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79" name="AutoShape 283"/>
            <xdr:cNvSpPr>
              <a:spLocks noChangeArrowheads="1"/>
            </xdr:cNvSpPr>
          </xdr:nvSpPr>
          <xdr:spPr bwMode="auto">
            <a:xfrm>
              <a:off x="5009" y="410"/>
              <a:ext cx="35" cy="19"/>
            </a:xfrm>
            <a:custGeom>
              <a:avLst/>
              <a:gdLst>
                <a:gd name="T0" fmla="*/ 0 w 30"/>
                <a:gd name="T1" fmla="*/ 20 h 20"/>
                <a:gd name="T2" fmla="*/ 17 w 30"/>
                <a:gd name="T3" fmla="*/ 10 h 20"/>
                <a:gd name="T4" fmla="*/ 30 w 30"/>
                <a:gd name="T5" fmla="*/ 0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0" h="20">
                  <a:moveTo>
                    <a:pt x="0" y="20"/>
                  </a:moveTo>
                  <a:lnTo>
                    <a:pt x="17" y="10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80" name="AutoShape 284"/>
            <xdr:cNvSpPr>
              <a:spLocks noChangeArrowheads="1"/>
            </xdr:cNvSpPr>
          </xdr:nvSpPr>
          <xdr:spPr bwMode="auto">
            <a:xfrm>
              <a:off x="5004" y="431"/>
              <a:ext cx="40" cy="19"/>
            </a:xfrm>
            <a:custGeom>
              <a:avLst/>
              <a:gdLst>
                <a:gd name="T0" fmla="*/ 0 w 34"/>
                <a:gd name="T1" fmla="*/ 20 h 20"/>
                <a:gd name="T2" fmla="*/ 17 w 34"/>
                <a:gd name="T3" fmla="*/ 10 h 20"/>
                <a:gd name="T4" fmla="*/ 34 w 34"/>
                <a:gd name="T5" fmla="*/ 0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4" h="20">
                  <a:moveTo>
                    <a:pt x="0" y="20"/>
                  </a:moveTo>
                  <a:lnTo>
                    <a:pt x="17" y="10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81" name="AutoShape 285"/>
            <xdr:cNvSpPr>
              <a:spLocks noChangeArrowheads="1"/>
            </xdr:cNvSpPr>
          </xdr:nvSpPr>
          <xdr:spPr bwMode="auto">
            <a:xfrm>
              <a:off x="4992" y="451"/>
              <a:ext cx="44" cy="17"/>
            </a:xfrm>
            <a:custGeom>
              <a:avLst/>
              <a:gdLst>
                <a:gd name="T0" fmla="*/ 0 w 37"/>
                <a:gd name="T1" fmla="*/ 17 h 17"/>
                <a:gd name="T2" fmla="*/ 20 w 37"/>
                <a:gd name="T3" fmla="*/ 11 h 17"/>
                <a:gd name="T4" fmla="*/ 37 w 37"/>
                <a:gd name="T5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7" h="17">
                  <a:moveTo>
                    <a:pt x="0" y="17"/>
                  </a:moveTo>
                  <a:lnTo>
                    <a:pt x="20" y="11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82" name="AutoShape 286"/>
            <xdr:cNvSpPr>
              <a:spLocks noChangeArrowheads="1"/>
            </xdr:cNvSpPr>
          </xdr:nvSpPr>
          <xdr:spPr bwMode="auto">
            <a:xfrm>
              <a:off x="4980" y="324"/>
              <a:ext cx="27" cy="159"/>
            </a:xfrm>
            <a:custGeom>
              <a:avLst/>
              <a:gdLst>
                <a:gd name="T0" fmla="*/ 0 w 24"/>
                <a:gd name="T1" fmla="*/ 153 h 153"/>
                <a:gd name="T2" fmla="*/ 13 w 24"/>
                <a:gd name="T3" fmla="*/ 136 h 153"/>
                <a:gd name="T4" fmla="*/ 20 w 24"/>
                <a:gd name="T5" fmla="*/ 119 h 153"/>
                <a:gd name="T6" fmla="*/ 24 w 24"/>
                <a:gd name="T7" fmla="*/ 95 h 153"/>
                <a:gd name="T8" fmla="*/ 24 w 24"/>
                <a:gd name="T9" fmla="*/ 71 h 153"/>
                <a:gd name="T10" fmla="*/ 24 w 24"/>
                <a:gd name="T11" fmla="*/ 47 h 153"/>
                <a:gd name="T12" fmla="*/ 20 w 24"/>
                <a:gd name="T13" fmla="*/ 24 h 153"/>
                <a:gd name="T14" fmla="*/ 13 w 24"/>
                <a:gd name="T15" fmla="*/ 0 h 15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24" h="153">
                  <a:moveTo>
                    <a:pt x="0" y="153"/>
                  </a:moveTo>
                  <a:lnTo>
                    <a:pt x="13" y="136"/>
                  </a:lnTo>
                  <a:lnTo>
                    <a:pt x="20" y="119"/>
                  </a:lnTo>
                  <a:lnTo>
                    <a:pt x="24" y="95"/>
                  </a:lnTo>
                  <a:lnTo>
                    <a:pt x="24" y="71"/>
                  </a:lnTo>
                  <a:lnTo>
                    <a:pt x="24" y="47"/>
                  </a:lnTo>
                  <a:lnTo>
                    <a:pt x="20" y="2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83" name="AutoShape 287"/>
            <xdr:cNvSpPr>
              <a:spLocks noChangeArrowheads="1"/>
            </xdr:cNvSpPr>
          </xdr:nvSpPr>
          <xdr:spPr bwMode="auto">
            <a:xfrm>
              <a:off x="4980" y="349"/>
              <a:ext cx="27" cy="27"/>
            </a:xfrm>
            <a:custGeom>
              <a:avLst/>
              <a:gdLst>
                <a:gd name="T0" fmla="*/ 24 w 24"/>
                <a:gd name="T1" fmla="*/ 27 h 27"/>
                <a:gd name="T2" fmla="*/ 17 w 24"/>
                <a:gd name="T3" fmla="*/ 20 h 27"/>
                <a:gd name="T4" fmla="*/ 0 w 24"/>
                <a:gd name="T5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4" h="27">
                  <a:moveTo>
                    <a:pt x="24" y="27"/>
                  </a:moveTo>
                  <a:lnTo>
                    <a:pt x="17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84" name="AutoShape 288"/>
            <xdr:cNvSpPr>
              <a:spLocks noChangeArrowheads="1"/>
            </xdr:cNvSpPr>
          </xdr:nvSpPr>
          <xdr:spPr bwMode="auto">
            <a:xfrm>
              <a:off x="4975" y="370"/>
              <a:ext cx="36" cy="34"/>
            </a:xfrm>
            <a:custGeom>
              <a:avLst/>
              <a:gdLst>
                <a:gd name="T0" fmla="*/ 31 w 31"/>
                <a:gd name="T1" fmla="*/ 34 h 34"/>
                <a:gd name="T2" fmla="*/ 17 w 31"/>
                <a:gd name="T3" fmla="*/ 27 h 34"/>
                <a:gd name="T4" fmla="*/ 11 w 31"/>
                <a:gd name="T5" fmla="*/ 17 h 34"/>
                <a:gd name="T6" fmla="*/ 0 w 31"/>
                <a:gd name="T7" fmla="*/ 0 h 3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1" h="34">
                  <a:moveTo>
                    <a:pt x="31" y="34"/>
                  </a:moveTo>
                  <a:lnTo>
                    <a:pt x="17" y="27"/>
                  </a:lnTo>
                  <a:lnTo>
                    <a:pt x="11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85" name="AutoShape 289"/>
            <xdr:cNvSpPr>
              <a:spLocks noChangeArrowheads="1"/>
            </xdr:cNvSpPr>
          </xdr:nvSpPr>
          <xdr:spPr bwMode="auto">
            <a:xfrm>
              <a:off x="4966" y="388"/>
              <a:ext cx="41" cy="42"/>
            </a:xfrm>
            <a:custGeom>
              <a:avLst/>
              <a:gdLst>
                <a:gd name="T0" fmla="*/ 35 w 35"/>
                <a:gd name="T1" fmla="*/ 41 h 41"/>
                <a:gd name="T2" fmla="*/ 24 w 35"/>
                <a:gd name="T3" fmla="*/ 31 h 41"/>
                <a:gd name="T4" fmla="*/ 7 w 35"/>
                <a:gd name="T5" fmla="*/ 17 h 41"/>
                <a:gd name="T6" fmla="*/ 0 w 35"/>
                <a:gd name="T7" fmla="*/ 0 h 4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5" h="41">
                  <a:moveTo>
                    <a:pt x="35" y="41"/>
                  </a:moveTo>
                  <a:lnTo>
                    <a:pt x="24" y="31"/>
                  </a:lnTo>
                  <a:lnTo>
                    <a:pt x="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86" name="AutoShape 290"/>
            <xdr:cNvSpPr>
              <a:spLocks noChangeArrowheads="1"/>
            </xdr:cNvSpPr>
          </xdr:nvSpPr>
          <xdr:spPr bwMode="auto">
            <a:xfrm>
              <a:off x="4934" y="373"/>
              <a:ext cx="97" cy="125"/>
            </a:xfrm>
            <a:custGeom>
              <a:avLst/>
              <a:gdLst>
                <a:gd name="T0" fmla="*/ 65 w 82"/>
                <a:gd name="T1" fmla="*/ 120 h 120"/>
                <a:gd name="T2" fmla="*/ 48 w 82"/>
                <a:gd name="T3" fmla="*/ 110 h 120"/>
                <a:gd name="T4" fmla="*/ 34 w 82"/>
                <a:gd name="T5" fmla="*/ 92 h 120"/>
                <a:gd name="T6" fmla="*/ 24 w 82"/>
                <a:gd name="T7" fmla="*/ 72 h 120"/>
                <a:gd name="T8" fmla="*/ 14 w 82"/>
                <a:gd name="T9" fmla="*/ 55 h 120"/>
                <a:gd name="T10" fmla="*/ 10 w 82"/>
                <a:gd name="T11" fmla="*/ 38 h 120"/>
                <a:gd name="T12" fmla="*/ 4 w 82"/>
                <a:gd name="T13" fmla="*/ 21 h 120"/>
                <a:gd name="T14" fmla="*/ 0 w 82"/>
                <a:gd name="T15" fmla="*/ 0 h 120"/>
                <a:gd name="T16" fmla="*/ 14 w 82"/>
                <a:gd name="T17" fmla="*/ 7 h 120"/>
                <a:gd name="T18" fmla="*/ 27 w 82"/>
                <a:gd name="T19" fmla="*/ 11 h 120"/>
                <a:gd name="T20" fmla="*/ 41 w 82"/>
                <a:gd name="T21" fmla="*/ 17 h 120"/>
                <a:gd name="T22" fmla="*/ 55 w 82"/>
                <a:gd name="T23" fmla="*/ 31 h 120"/>
                <a:gd name="T24" fmla="*/ 68 w 82"/>
                <a:gd name="T25" fmla="*/ 48 h 120"/>
                <a:gd name="T26" fmla="*/ 79 w 82"/>
                <a:gd name="T27" fmla="*/ 65 h 120"/>
                <a:gd name="T28" fmla="*/ 82 w 82"/>
                <a:gd name="T29" fmla="*/ 79 h 120"/>
                <a:gd name="T30" fmla="*/ 79 w 82"/>
                <a:gd name="T31" fmla="*/ 99 h 120"/>
                <a:gd name="T32" fmla="*/ 72 w 82"/>
                <a:gd name="T33" fmla="*/ 110 h 120"/>
                <a:gd name="T34" fmla="*/ 68 w 82"/>
                <a:gd name="T35" fmla="*/ 120 h 120"/>
                <a:gd name="T36" fmla="*/ 65 w 82"/>
                <a:gd name="T37" fmla="*/ 120 h 1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82" h="120">
                  <a:moveTo>
                    <a:pt x="65" y="120"/>
                  </a:moveTo>
                  <a:lnTo>
                    <a:pt x="48" y="110"/>
                  </a:lnTo>
                  <a:lnTo>
                    <a:pt x="34" y="92"/>
                  </a:lnTo>
                  <a:lnTo>
                    <a:pt x="24" y="72"/>
                  </a:lnTo>
                  <a:lnTo>
                    <a:pt x="14" y="55"/>
                  </a:lnTo>
                  <a:lnTo>
                    <a:pt x="10" y="38"/>
                  </a:lnTo>
                  <a:lnTo>
                    <a:pt x="4" y="21"/>
                  </a:lnTo>
                  <a:lnTo>
                    <a:pt x="0" y="0"/>
                  </a:lnTo>
                  <a:lnTo>
                    <a:pt x="14" y="7"/>
                  </a:lnTo>
                  <a:lnTo>
                    <a:pt x="27" y="11"/>
                  </a:lnTo>
                  <a:lnTo>
                    <a:pt x="41" y="17"/>
                  </a:lnTo>
                  <a:lnTo>
                    <a:pt x="55" y="31"/>
                  </a:lnTo>
                  <a:lnTo>
                    <a:pt x="68" y="48"/>
                  </a:lnTo>
                  <a:lnTo>
                    <a:pt x="79" y="65"/>
                  </a:lnTo>
                  <a:lnTo>
                    <a:pt x="82" y="79"/>
                  </a:lnTo>
                  <a:lnTo>
                    <a:pt x="79" y="99"/>
                  </a:lnTo>
                  <a:lnTo>
                    <a:pt x="72" y="110"/>
                  </a:lnTo>
                  <a:lnTo>
                    <a:pt x="68" y="120"/>
                  </a:lnTo>
                  <a:lnTo>
                    <a:pt x="65" y="12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87" name="AutoShape 291"/>
            <xdr:cNvSpPr>
              <a:spLocks noChangeArrowheads="1"/>
            </xdr:cNvSpPr>
          </xdr:nvSpPr>
          <xdr:spPr bwMode="auto">
            <a:xfrm>
              <a:off x="4980" y="477"/>
              <a:ext cx="31" cy="6"/>
            </a:xfrm>
            <a:custGeom>
              <a:avLst/>
              <a:gdLst>
                <a:gd name="T0" fmla="*/ 27 w 27"/>
                <a:gd name="T1" fmla="*/ 7 h 7"/>
                <a:gd name="T2" fmla="*/ 13 w 27"/>
                <a:gd name="T3" fmla="*/ 7 h 7"/>
                <a:gd name="T4" fmla="*/ 0 w 27"/>
                <a:gd name="T5" fmla="*/ 0 h 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7" h="7">
                  <a:moveTo>
                    <a:pt x="27" y="7"/>
                  </a:moveTo>
                  <a:lnTo>
                    <a:pt x="13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88" name="AutoShape 292"/>
            <xdr:cNvSpPr>
              <a:spLocks noChangeArrowheads="1"/>
            </xdr:cNvSpPr>
          </xdr:nvSpPr>
          <xdr:spPr bwMode="auto">
            <a:xfrm>
              <a:off x="4963" y="451"/>
              <a:ext cx="44" cy="17"/>
            </a:xfrm>
            <a:custGeom>
              <a:avLst/>
              <a:gdLst>
                <a:gd name="T0" fmla="*/ 38 w 38"/>
                <a:gd name="T1" fmla="*/ 17 h 17"/>
                <a:gd name="T2" fmla="*/ 21 w 38"/>
                <a:gd name="T3" fmla="*/ 14 h 17"/>
                <a:gd name="T4" fmla="*/ 7 w 38"/>
                <a:gd name="T5" fmla="*/ 11 h 17"/>
                <a:gd name="T6" fmla="*/ 0 w 38"/>
                <a:gd name="T7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8" h="17">
                  <a:moveTo>
                    <a:pt x="38" y="17"/>
                  </a:moveTo>
                  <a:lnTo>
                    <a:pt x="21" y="14"/>
                  </a:lnTo>
                  <a:lnTo>
                    <a:pt x="7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89" name="AutoShape 293"/>
            <xdr:cNvSpPr>
              <a:spLocks noChangeArrowheads="1"/>
            </xdr:cNvSpPr>
          </xdr:nvSpPr>
          <xdr:spPr bwMode="auto">
            <a:xfrm>
              <a:off x="4971" y="384"/>
              <a:ext cx="3" cy="25"/>
            </a:xfrm>
            <a:custGeom>
              <a:avLst/>
              <a:gdLst>
                <a:gd name="T0" fmla="*/ 3 w 3"/>
                <a:gd name="T1" fmla="*/ 24 h 24"/>
                <a:gd name="T2" fmla="*/ 3 w 3"/>
                <a:gd name="T3" fmla="*/ 13 h 24"/>
                <a:gd name="T4" fmla="*/ 0 w 3"/>
                <a:gd name="T5" fmla="*/ 0 h 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" h="24">
                  <a:moveTo>
                    <a:pt x="3" y="24"/>
                  </a:moveTo>
                  <a:lnTo>
                    <a:pt x="3" y="1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90" name="AutoShape 295"/>
            <xdr:cNvSpPr>
              <a:spLocks noChangeArrowheads="1"/>
            </xdr:cNvSpPr>
          </xdr:nvSpPr>
          <xdr:spPr bwMode="auto">
            <a:xfrm>
              <a:off x="4992" y="406"/>
              <a:ext cx="8" cy="24"/>
            </a:xfrm>
            <a:custGeom>
              <a:avLst/>
              <a:gdLst>
                <a:gd name="T0" fmla="*/ 0 w 7"/>
                <a:gd name="T1" fmla="*/ 24 h 24"/>
                <a:gd name="T2" fmla="*/ 3 w 7"/>
                <a:gd name="T3" fmla="*/ 14 h 24"/>
                <a:gd name="T4" fmla="*/ 7 w 7"/>
                <a:gd name="T5" fmla="*/ 0 h 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7" h="24">
                  <a:moveTo>
                    <a:pt x="0" y="24"/>
                  </a:moveTo>
                  <a:lnTo>
                    <a:pt x="3" y="14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91" name="AutoShape 296"/>
            <xdr:cNvSpPr>
              <a:spLocks noChangeArrowheads="1"/>
            </xdr:cNvSpPr>
          </xdr:nvSpPr>
          <xdr:spPr bwMode="auto">
            <a:xfrm>
              <a:off x="5000" y="423"/>
              <a:ext cx="14" cy="27"/>
            </a:xfrm>
            <a:custGeom>
              <a:avLst/>
              <a:gdLst>
                <a:gd name="T0" fmla="*/ 0 w 13"/>
                <a:gd name="T1" fmla="*/ 27 h 27"/>
                <a:gd name="T2" fmla="*/ 7 w 13"/>
                <a:gd name="T3" fmla="*/ 14 h 27"/>
                <a:gd name="T4" fmla="*/ 13 w 13"/>
                <a:gd name="T5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3" h="27">
                  <a:moveTo>
                    <a:pt x="0" y="27"/>
                  </a:moveTo>
                  <a:lnTo>
                    <a:pt x="7" y="14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92" name="AutoShape 297"/>
            <xdr:cNvSpPr>
              <a:spLocks noChangeArrowheads="1"/>
            </xdr:cNvSpPr>
          </xdr:nvSpPr>
          <xdr:spPr bwMode="auto">
            <a:xfrm>
              <a:off x="5009" y="438"/>
              <a:ext cx="14" cy="30"/>
            </a:xfrm>
            <a:custGeom>
              <a:avLst/>
              <a:gdLst>
                <a:gd name="T0" fmla="*/ 0 w 13"/>
                <a:gd name="T1" fmla="*/ 30 h 30"/>
                <a:gd name="T2" fmla="*/ 10 w 13"/>
                <a:gd name="T3" fmla="*/ 13 h 30"/>
                <a:gd name="T4" fmla="*/ 13 w 13"/>
                <a:gd name="T5" fmla="*/ 0 h 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3" h="30">
                  <a:moveTo>
                    <a:pt x="0" y="30"/>
                  </a:moveTo>
                  <a:lnTo>
                    <a:pt x="10" y="13"/>
                  </a:lnTo>
                  <a:lnTo>
                    <a:pt x="13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93" name="AutoShape 298"/>
            <xdr:cNvSpPr>
              <a:spLocks noChangeArrowheads="1"/>
            </xdr:cNvSpPr>
          </xdr:nvSpPr>
          <xdr:spPr bwMode="auto">
            <a:xfrm>
              <a:off x="5012" y="456"/>
              <a:ext cx="19" cy="27"/>
            </a:xfrm>
            <a:custGeom>
              <a:avLst/>
              <a:gdLst>
                <a:gd name="T0" fmla="*/ 0 w 17"/>
                <a:gd name="T1" fmla="*/ 27 h 27"/>
                <a:gd name="T2" fmla="*/ 10 w 17"/>
                <a:gd name="T3" fmla="*/ 17 h 27"/>
                <a:gd name="T4" fmla="*/ 17 w 17"/>
                <a:gd name="T5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7" h="27">
                  <a:moveTo>
                    <a:pt x="0" y="27"/>
                  </a:moveTo>
                  <a:lnTo>
                    <a:pt x="10" y="17"/>
                  </a:lnTo>
                  <a:lnTo>
                    <a:pt x="1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94" name="AutoShape 299"/>
            <xdr:cNvSpPr>
              <a:spLocks noChangeArrowheads="1"/>
            </xdr:cNvSpPr>
          </xdr:nvSpPr>
          <xdr:spPr bwMode="auto">
            <a:xfrm>
              <a:off x="4934" y="373"/>
              <a:ext cx="77" cy="128"/>
            </a:xfrm>
            <a:custGeom>
              <a:avLst/>
              <a:gdLst>
                <a:gd name="T0" fmla="*/ 65 w 65"/>
                <a:gd name="T1" fmla="*/ 123 h 123"/>
                <a:gd name="T2" fmla="*/ 65 w 65"/>
                <a:gd name="T3" fmla="*/ 106 h 123"/>
                <a:gd name="T4" fmla="*/ 62 w 65"/>
                <a:gd name="T5" fmla="*/ 89 h 123"/>
                <a:gd name="T6" fmla="*/ 55 w 65"/>
                <a:gd name="T7" fmla="*/ 69 h 123"/>
                <a:gd name="T8" fmla="*/ 45 w 65"/>
                <a:gd name="T9" fmla="*/ 52 h 123"/>
                <a:gd name="T10" fmla="*/ 31 w 65"/>
                <a:gd name="T11" fmla="*/ 35 h 123"/>
                <a:gd name="T12" fmla="*/ 17 w 65"/>
                <a:gd name="T13" fmla="*/ 17 h 123"/>
                <a:gd name="T14" fmla="*/ 0 w 65"/>
                <a:gd name="T15" fmla="*/ 0 h 1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65" h="123">
                  <a:moveTo>
                    <a:pt x="65" y="123"/>
                  </a:moveTo>
                  <a:lnTo>
                    <a:pt x="65" y="106"/>
                  </a:lnTo>
                  <a:lnTo>
                    <a:pt x="62" y="89"/>
                  </a:lnTo>
                  <a:lnTo>
                    <a:pt x="55" y="69"/>
                  </a:lnTo>
                  <a:lnTo>
                    <a:pt x="45" y="52"/>
                  </a:lnTo>
                  <a:lnTo>
                    <a:pt x="31" y="35"/>
                  </a:lnTo>
                  <a:lnTo>
                    <a:pt x="17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95" name="AutoShape 300"/>
            <xdr:cNvSpPr>
              <a:spLocks noChangeArrowheads="1"/>
            </xdr:cNvSpPr>
          </xdr:nvSpPr>
          <xdr:spPr bwMode="auto">
            <a:xfrm>
              <a:off x="4939" y="398"/>
              <a:ext cx="35" cy="14"/>
            </a:xfrm>
            <a:custGeom>
              <a:avLst/>
              <a:gdLst>
                <a:gd name="T0" fmla="*/ 30 w 30"/>
                <a:gd name="T1" fmla="*/ 14 h 14"/>
                <a:gd name="T2" fmla="*/ 20 w 30"/>
                <a:gd name="T3" fmla="*/ 11 h 14"/>
                <a:gd name="T4" fmla="*/ 0 w 30"/>
                <a:gd name="T5" fmla="*/ 0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0" h="14">
                  <a:moveTo>
                    <a:pt x="30" y="14"/>
                  </a:moveTo>
                  <a:lnTo>
                    <a:pt x="20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96" name="AutoShape 301"/>
            <xdr:cNvSpPr>
              <a:spLocks noChangeArrowheads="1"/>
            </xdr:cNvSpPr>
          </xdr:nvSpPr>
          <xdr:spPr bwMode="auto">
            <a:xfrm>
              <a:off x="4946" y="420"/>
              <a:ext cx="44" cy="9"/>
            </a:xfrm>
            <a:custGeom>
              <a:avLst/>
              <a:gdLst>
                <a:gd name="T0" fmla="*/ 38 w 38"/>
                <a:gd name="T1" fmla="*/ 10 h 10"/>
                <a:gd name="T2" fmla="*/ 24 w 38"/>
                <a:gd name="T3" fmla="*/ 10 h 10"/>
                <a:gd name="T4" fmla="*/ 14 w 38"/>
                <a:gd name="T5" fmla="*/ 7 h 10"/>
                <a:gd name="T6" fmla="*/ 0 w 38"/>
                <a:gd name="T7" fmla="*/ 0 h 1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8" h="10">
                  <a:moveTo>
                    <a:pt x="38" y="10"/>
                  </a:moveTo>
                  <a:lnTo>
                    <a:pt x="24" y="10"/>
                  </a:lnTo>
                  <a:lnTo>
                    <a:pt x="14" y="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97" name="AutoShape 302"/>
            <xdr:cNvSpPr>
              <a:spLocks noChangeArrowheads="1"/>
            </xdr:cNvSpPr>
          </xdr:nvSpPr>
          <xdr:spPr bwMode="auto">
            <a:xfrm>
              <a:off x="4950" y="434"/>
              <a:ext cx="49" cy="17"/>
            </a:xfrm>
            <a:custGeom>
              <a:avLst/>
              <a:gdLst>
                <a:gd name="T0" fmla="*/ 41 w 41"/>
                <a:gd name="T1" fmla="*/ 17 h 17"/>
                <a:gd name="T2" fmla="*/ 31 w 41"/>
                <a:gd name="T3" fmla="*/ 14 h 17"/>
                <a:gd name="T4" fmla="*/ 13 w 41"/>
                <a:gd name="T5" fmla="*/ 11 h 17"/>
                <a:gd name="T6" fmla="*/ 0 w 41"/>
                <a:gd name="T7" fmla="*/ 0 h 1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41" h="17">
                  <a:moveTo>
                    <a:pt x="41" y="17"/>
                  </a:moveTo>
                  <a:lnTo>
                    <a:pt x="31" y="14"/>
                  </a:lnTo>
                  <a:lnTo>
                    <a:pt x="13" y="11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98" name="AutoShape 303"/>
            <xdr:cNvSpPr>
              <a:spLocks noChangeArrowheads="1"/>
            </xdr:cNvSpPr>
          </xdr:nvSpPr>
          <xdr:spPr bwMode="auto">
            <a:xfrm>
              <a:off x="4939" y="834"/>
              <a:ext cx="51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299" name="AutoShape 304"/>
            <xdr:cNvSpPr>
              <a:spLocks noChangeArrowheads="1"/>
            </xdr:cNvSpPr>
          </xdr:nvSpPr>
          <xdr:spPr bwMode="auto">
            <a:xfrm>
              <a:off x="4919" y="814"/>
              <a:ext cx="47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00" name="AutoShape 305"/>
            <xdr:cNvSpPr>
              <a:spLocks noChangeArrowheads="1"/>
            </xdr:cNvSpPr>
          </xdr:nvSpPr>
          <xdr:spPr bwMode="auto">
            <a:xfrm>
              <a:off x="4914" y="841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01" name="AutoShape 306"/>
            <xdr:cNvSpPr>
              <a:spLocks noChangeArrowheads="1"/>
            </xdr:cNvSpPr>
          </xdr:nvSpPr>
          <xdr:spPr bwMode="auto">
            <a:xfrm>
              <a:off x="4868" y="852"/>
              <a:ext cx="52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02" name="AutoShape 307"/>
            <xdr:cNvSpPr>
              <a:spLocks noChangeArrowheads="1"/>
            </xdr:cNvSpPr>
          </xdr:nvSpPr>
          <xdr:spPr bwMode="auto">
            <a:xfrm>
              <a:off x="5012" y="626"/>
              <a:ext cx="49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03" name="AutoShape 308"/>
            <xdr:cNvSpPr>
              <a:spLocks noChangeArrowheads="1"/>
            </xdr:cNvSpPr>
          </xdr:nvSpPr>
          <xdr:spPr bwMode="auto">
            <a:xfrm>
              <a:off x="5033" y="649"/>
              <a:ext cx="49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04" name="AutoShape 309"/>
            <xdr:cNvSpPr>
              <a:spLocks noChangeArrowheads="1"/>
            </xdr:cNvSpPr>
          </xdr:nvSpPr>
          <xdr:spPr bwMode="auto">
            <a:xfrm>
              <a:off x="4996" y="652"/>
              <a:ext cx="53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05" name="AutoShape 310"/>
            <xdr:cNvSpPr>
              <a:spLocks noChangeArrowheads="1"/>
            </xdr:cNvSpPr>
          </xdr:nvSpPr>
          <xdr:spPr bwMode="auto">
            <a:xfrm>
              <a:off x="5016" y="684"/>
              <a:ext cx="48" cy="34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06" name="AutoShape 311"/>
            <xdr:cNvSpPr>
              <a:spLocks noChangeArrowheads="1"/>
            </xdr:cNvSpPr>
          </xdr:nvSpPr>
          <xdr:spPr bwMode="auto">
            <a:xfrm>
              <a:off x="5009" y="456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07" name="AutoShape 312"/>
            <xdr:cNvSpPr>
              <a:spLocks noChangeArrowheads="1"/>
            </xdr:cNvSpPr>
          </xdr:nvSpPr>
          <xdr:spPr bwMode="auto">
            <a:xfrm>
              <a:off x="4975" y="463"/>
              <a:ext cx="48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08" name="AutoShape 313"/>
            <xdr:cNvSpPr>
              <a:spLocks noChangeArrowheads="1"/>
            </xdr:cNvSpPr>
          </xdr:nvSpPr>
          <xdr:spPr bwMode="auto">
            <a:xfrm>
              <a:off x="5004" y="488"/>
              <a:ext cx="52" cy="38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09" name="AutoShape 314"/>
            <xdr:cNvSpPr>
              <a:spLocks noChangeArrowheads="1"/>
            </xdr:cNvSpPr>
          </xdr:nvSpPr>
          <xdr:spPr bwMode="auto">
            <a:xfrm>
              <a:off x="5004" y="513"/>
              <a:ext cx="52" cy="39"/>
            </a:xfrm>
            <a:prstGeom prst="ellipse">
              <a:avLst/>
            </a:prstGeom>
            <a:solidFill>
              <a:srgbClr val="FF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10" name="AutoShape 315"/>
            <xdr:cNvSpPr>
              <a:spLocks noChangeArrowheads="1"/>
            </xdr:cNvSpPr>
          </xdr:nvSpPr>
          <xdr:spPr bwMode="auto">
            <a:xfrm>
              <a:off x="5021" y="438"/>
              <a:ext cx="113" cy="205"/>
            </a:xfrm>
            <a:custGeom>
              <a:avLst/>
              <a:gdLst>
                <a:gd name="T0" fmla="*/ 17 w 95"/>
                <a:gd name="T1" fmla="*/ 197 h 197"/>
                <a:gd name="T2" fmla="*/ 3 w 95"/>
                <a:gd name="T3" fmla="*/ 167 h 197"/>
                <a:gd name="T4" fmla="*/ 0 w 95"/>
                <a:gd name="T5" fmla="*/ 136 h 197"/>
                <a:gd name="T6" fmla="*/ 7 w 95"/>
                <a:gd name="T7" fmla="*/ 102 h 197"/>
                <a:gd name="T8" fmla="*/ 13 w 95"/>
                <a:gd name="T9" fmla="*/ 75 h 197"/>
                <a:gd name="T10" fmla="*/ 24 w 95"/>
                <a:gd name="T11" fmla="*/ 51 h 197"/>
                <a:gd name="T12" fmla="*/ 30 w 95"/>
                <a:gd name="T13" fmla="*/ 27 h 197"/>
                <a:gd name="T14" fmla="*/ 47 w 95"/>
                <a:gd name="T15" fmla="*/ 0 h 197"/>
                <a:gd name="T16" fmla="*/ 61 w 95"/>
                <a:gd name="T17" fmla="*/ 20 h 197"/>
                <a:gd name="T18" fmla="*/ 78 w 95"/>
                <a:gd name="T19" fmla="*/ 34 h 197"/>
                <a:gd name="T20" fmla="*/ 85 w 95"/>
                <a:gd name="T21" fmla="*/ 54 h 197"/>
                <a:gd name="T22" fmla="*/ 92 w 95"/>
                <a:gd name="T23" fmla="*/ 82 h 197"/>
                <a:gd name="T24" fmla="*/ 95 w 95"/>
                <a:gd name="T25" fmla="*/ 116 h 197"/>
                <a:gd name="T26" fmla="*/ 92 w 95"/>
                <a:gd name="T27" fmla="*/ 143 h 197"/>
                <a:gd name="T28" fmla="*/ 82 w 95"/>
                <a:gd name="T29" fmla="*/ 163 h 197"/>
                <a:gd name="T30" fmla="*/ 58 w 95"/>
                <a:gd name="T31" fmla="*/ 184 h 197"/>
                <a:gd name="T32" fmla="*/ 37 w 95"/>
                <a:gd name="T33" fmla="*/ 191 h 197"/>
                <a:gd name="T34" fmla="*/ 20 w 95"/>
                <a:gd name="T35" fmla="*/ 197 h 197"/>
                <a:gd name="T36" fmla="*/ 17 w 95"/>
                <a:gd name="T37" fmla="*/ 197 h 19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95" h="197">
                  <a:moveTo>
                    <a:pt x="17" y="197"/>
                  </a:moveTo>
                  <a:lnTo>
                    <a:pt x="3" y="167"/>
                  </a:lnTo>
                  <a:lnTo>
                    <a:pt x="0" y="136"/>
                  </a:lnTo>
                  <a:lnTo>
                    <a:pt x="7" y="102"/>
                  </a:lnTo>
                  <a:lnTo>
                    <a:pt x="13" y="75"/>
                  </a:lnTo>
                  <a:lnTo>
                    <a:pt x="24" y="51"/>
                  </a:lnTo>
                  <a:lnTo>
                    <a:pt x="30" y="27"/>
                  </a:lnTo>
                  <a:lnTo>
                    <a:pt x="47" y="0"/>
                  </a:lnTo>
                  <a:lnTo>
                    <a:pt x="61" y="20"/>
                  </a:lnTo>
                  <a:lnTo>
                    <a:pt x="78" y="34"/>
                  </a:lnTo>
                  <a:lnTo>
                    <a:pt x="85" y="54"/>
                  </a:lnTo>
                  <a:lnTo>
                    <a:pt x="92" y="82"/>
                  </a:lnTo>
                  <a:lnTo>
                    <a:pt x="95" y="116"/>
                  </a:lnTo>
                  <a:lnTo>
                    <a:pt x="92" y="143"/>
                  </a:lnTo>
                  <a:lnTo>
                    <a:pt x="82" y="163"/>
                  </a:lnTo>
                  <a:lnTo>
                    <a:pt x="58" y="184"/>
                  </a:lnTo>
                  <a:lnTo>
                    <a:pt x="37" y="191"/>
                  </a:lnTo>
                  <a:lnTo>
                    <a:pt x="20" y="197"/>
                  </a:lnTo>
                  <a:lnTo>
                    <a:pt x="17" y="19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11" name="AutoShape 316"/>
            <xdr:cNvSpPr>
              <a:spLocks noChangeArrowheads="1"/>
            </xdr:cNvSpPr>
          </xdr:nvSpPr>
          <xdr:spPr bwMode="auto">
            <a:xfrm>
              <a:off x="5021" y="591"/>
              <a:ext cx="35" cy="34"/>
            </a:xfrm>
            <a:custGeom>
              <a:avLst/>
              <a:gdLst>
                <a:gd name="T0" fmla="*/ 30 w 30"/>
                <a:gd name="T1" fmla="*/ 34 h 34"/>
                <a:gd name="T2" fmla="*/ 13 w 30"/>
                <a:gd name="T3" fmla="*/ 24 h 34"/>
                <a:gd name="T4" fmla="*/ 0 w 30"/>
                <a:gd name="T5" fmla="*/ 0 h 3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0" h="34">
                  <a:moveTo>
                    <a:pt x="30" y="34"/>
                  </a:moveTo>
                  <a:lnTo>
                    <a:pt x="13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12" name="AutoShape 317"/>
            <xdr:cNvSpPr>
              <a:spLocks noChangeArrowheads="1"/>
            </xdr:cNvSpPr>
          </xdr:nvSpPr>
          <xdr:spPr bwMode="auto">
            <a:xfrm>
              <a:off x="5029" y="552"/>
              <a:ext cx="40" cy="55"/>
            </a:xfrm>
            <a:custGeom>
              <a:avLst/>
              <a:gdLst>
                <a:gd name="T0" fmla="*/ 34 w 34"/>
                <a:gd name="T1" fmla="*/ 54 h 54"/>
                <a:gd name="T2" fmla="*/ 13 w 34"/>
                <a:gd name="T3" fmla="*/ 34 h 54"/>
                <a:gd name="T4" fmla="*/ 0 w 34"/>
                <a:gd name="T5" fmla="*/ 17 h 54"/>
                <a:gd name="T6" fmla="*/ 0 w 34"/>
                <a:gd name="T7" fmla="*/ 0 h 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4" h="54">
                  <a:moveTo>
                    <a:pt x="34" y="54"/>
                  </a:moveTo>
                  <a:lnTo>
                    <a:pt x="13" y="34"/>
                  </a:lnTo>
                  <a:lnTo>
                    <a:pt x="0" y="1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13" name="AutoShape 318"/>
            <xdr:cNvSpPr>
              <a:spLocks noChangeArrowheads="1"/>
            </xdr:cNvSpPr>
          </xdr:nvSpPr>
          <xdr:spPr bwMode="auto">
            <a:xfrm>
              <a:off x="5091" y="477"/>
              <a:ext cx="23" cy="31"/>
            </a:xfrm>
            <a:custGeom>
              <a:avLst/>
              <a:gdLst>
                <a:gd name="T0" fmla="*/ 0 w 20"/>
                <a:gd name="T1" fmla="*/ 31 h 31"/>
                <a:gd name="T2" fmla="*/ 13 w 20"/>
                <a:gd name="T3" fmla="*/ 17 h 31"/>
                <a:gd name="T4" fmla="*/ 20 w 20"/>
                <a:gd name="T5" fmla="*/ 0 h 3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0" h="31">
                  <a:moveTo>
                    <a:pt x="0" y="31"/>
                  </a:moveTo>
                  <a:lnTo>
                    <a:pt x="13" y="17"/>
                  </a:lnTo>
                  <a:lnTo>
                    <a:pt x="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14" name="AutoShape 319"/>
            <xdr:cNvSpPr>
              <a:spLocks noChangeArrowheads="1"/>
            </xdr:cNvSpPr>
          </xdr:nvSpPr>
          <xdr:spPr bwMode="auto">
            <a:xfrm>
              <a:off x="5091" y="499"/>
              <a:ext cx="31" cy="30"/>
            </a:xfrm>
            <a:custGeom>
              <a:avLst/>
              <a:gdLst>
                <a:gd name="T0" fmla="*/ 0 w 27"/>
                <a:gd name="T1" fmla="*/ 30 h 30"/>
                <a:gd name="T2" fmla="*/ 17 w 27"/>
                <a:gd name="T3" fmla="*/ 17 h 30"/>
                <a:gd name="T4" fmla="*/ 27 w 27"/>
                <a:gd name="T5" fmla="*/ 0 h 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7" h="30">
                  <a:moveTo>
                    <a:pt x="0" y="30"/>
                  </a:moveTo>
                  <a:lnTo>
                    <a:pt x="17" y="17"/>
                  </a:lnTo>
                  <a:lnTo>
                    <a:pt x="2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15" name="AutoShape 320"/>
            <xdr:cNvSpPr>
              <a:spLocks noChangeArrowheads="1"/>
            </xdr:cNvSpPr>
          </xdr:nvSpPr>
          <xdr:spPr bwMode="auto">
            <a:xfrm>
              <a:off x="5086" y="527"/>
              <a:ext cx="44" cy="20"/>
            </a:xfrm>
            <a:custGeom>
              <a:avLst/>
              <a:gdLst>
                <a:gd name="T0" fmla="*/ 0 w 38"/>
                <a:gd name="T1" fmla="*/ 20 h 20"/>
                <a:gd name="T2" fmla="*/ 21 w 38"/>
                <a:gd name="T3" fmla="*/ 10 h 20"/>
                <a:gd name="T4" fmla="*/ 38 w 38"/>
                <a:gd name="T5" fmla="*/ 0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8" h="20">
                  <a:moveTo>
                    <a:pt x="0" y="20"/>
                  </a:moveTo>
                  <a:lnTo>
                    <a:pt x="21" y="10"/>
                  </a:lnTo>
                  <a:lnTo>
                    <a:pt x="3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16" name="AutoShape 321"/>
            <xdr:cNvSpPr>
              <a:spLocks noChangeArrowheads="1"/>
            </xdr:cNvSpPr>
          </xdr:nvSpPr>
          <xdr:spPr bwMode="auto">
            <a:xfrm>
              <a:off x="5083" y="556"/>
              <a:ext cx="51" cy="24"/>
            </a:xfrm>
            <a:custGeom>
              <a:avLst/>
              <a:gdLst>
                <a:gd name="T0" fmla="*/ 0 w 44"/>
                <a:gd name="T1" fmla="*/ 24 h 24"/>
                <a:gd name="T2" fmla="*/ 24 w 44"/>
                <a:gd name="T3" fmla="*/ 14 h 24"/>
                <a:gd name="T4" fmla="*/ 44 w 44"/>
                <a:gd name="T5" fmla="*/ 0 h 2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4" h="24">
                  <a:moveTo>
                    <a:pt x="0" y="24"/>
                  </a:moveTo>
                  <a:lnTo>
                    <a:pt x="24" y="14"/>
                  </a:lnTo>
                  <a:lnTo>
                    <a:pt x="4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17" name="AutoShape 322"/>
            <xdr:cNvSpPr>
              <a:spLocks noChangeArrowheads="1"/>
            </xdr:cNvSpPr>
          </xdr:nvSpPr>
          <xdr:spPr bwMode="auto">
            <a:xfrm>
              <a:off x="5074" y="581"/>
              <a:ext cx="57" cy="27"/>
            </a:xfrm>
            <a:custGeom>
              <a:avLst/>
              <a:gdLst>
                <a:gd name="T0" fmla="*/ 0 w 48"/>
                <a:gd name="T1" fmla="*/ 27 h 27"/>
                <a:gd name="T2" fmla="*/ 24 w 48"/>
                <a:gd name="T3" fmla="*/ 17 h 27"/>
                <a:gd name="T4" fmla="*/ 48 w 48"/>
                <a:gd name="T5" fmla="*/ 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8" h="27">
                  <a:moveTo>
                    <a:pt x="0" y="27"/>
                  </a:moveTo>
                  <a:lnTo>
                    <a:pt x="24" y="17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18" name="AutoShape 323"/>
            <xdr:cNvSpPr>
              <a:spLocks noChangeArrowheads="1"/>
            </xdr:cNvSpPr>
          </xdr:nvSpPr>
          <xdr:spPr bwMode="auto">
            <a:xfrm>
              <a:off x="5062" y="609"/>
              <a:ext cx="56" cy="21"/>
            </a:xfrm>
            <a:custGeom>
              <a:avLst/>
              <a:gdLst>
                <a:gd name="T0" fmla="*/ 0 w 48"/>
                <a:gd name="T1" fmla="*/ 21 h 21"/>
                <a:gd name="T2" fmla="*/ 24 w 48"/>
                <a:gd name="T3" fmla="*/ 14 h 21"/>
                <a:gd name="T4" fmla="*/ 48 w 48"/>
                <a:gd name="T5" fmla="*/ 0 h 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8" h="21">
                  <a:moveTo>
                    <a:pt x="0" y="21"/>
                  </a:moveTo>
                  <a:lnTo>
                    <a:pt x="24" y="14"/>
                  </a:lnTo>
                  <a:lnTo>
                    <a:pt x="4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19" name="AutoShape 324"/>
            <xdr:cNvSpPr>
              <a:spLocks noChangeArrowheads="1"/>
            </xdr:cNvSpPr>
          </xdr:nvSpPr>
          <xdr:spPr bwMode="auto">
            <a:xfrm>
              <a:off x="5042" y="438"/>
              <a:ext cx="48" cy="210"/>
            </a:xfrm>
            <a:custGeom>
              <a:avLst/>
              <a:gdLst>
                <a:gd name="T0" fmla="*/ 0 w 41"/>
                <a:gd name="T1" fmla="*/ 201 h 201"/>
                <a:gd name="T2" fmla="*/ 17 w 41"/>
                <a:gd name="T3" fmla="*/ 180 h 201"/>
                <a:gd name="T4" fmla="*/ 27 w 41"/>
                <a:gd name="T5" fmla="*/ 157 h 201"/>
                <a:gd name="T6" fmla="*/ 34 w 41"/>
                <a:gd name="T7" fmla="*/ 129 h 201"/>
                <a:gd name="T8" fmla="*/ 37 w 41"/>
                <a:gd name="T9" fmla="*/ 99 h 201"/>
                <a:gd name="T10" fmla="*/ 41 w 41"/>
                <a:gd name="T11" fmla="*/ 65 h 201"/>
                <a:gd name="T12" fmla="*/ 37 w 41"/>
                <a:gd name="T13" fmla="*/ 34 h 201"/>
                <a:gd name="T14" fmla="*/ 30 w 41"/>
                <a:gd name="T15" fmla="*/ 0 h 20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41" h="201">
                  <a:moveTo>
                    <a:pt x="0" y="201"/>
                  </a:moveTo>
                  <a:lnTo>
                    <a:pt x="17" y="180"/>
                  </a:lnTo>
                  <a:lnTo>
                    <a:pt x="27" y="157"/>
                  </a:lnTo>
                  <a:lnTo>
                    <a:pt x="34" y="129"/>
                  </a:lnTo>
                  <a:lnTo>
                    <a:pt x="37" y="99"/>
                  </a:lnTo>
                  <a:lnTo>
                    <a:pt x="41" y="65"/>
                  </a:lnTo>
                  <a:lnTo>
                    <a:pt x="37" y="34"/>
                  </a:lnTo>
                  <a:lnTo>
                    <a:pt x="3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20" name="AutoShape 325"/>
            <xdr:cNvSpPr>
              <a:spLocks noChangeArrowheads="1"/>
            </xdr:cNvSpPr>
          </xdr:nvSpPr>
          <xdr:spPr bwMode="auto">
            <a:xfrm>
              <a:off x="5058" y="473"/>
              <a:ext cx="32" cy="38"/>
            </a:xfrm>
            <a:custGeom>
              <a:avLst/>
              <a:gdLst>
                <a:gd name="T0" fmla="*/ 28 w 28"/>
                <a:gd name="T1" fmla="*/ 37 h 37"/>
                <a:gd name="T2" fmla="*/ 17 w 28"/>
                <a:gd name="T3" fmla="*/ 27 h 37"/>
                <a:gd name="T4" fmla="*/ 0 w 28"/>
                <a:gd name="T5" fmla="*/ 0 h 3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28" h="37">
                  <a:moveTo>
                    <a:pt x="28" y="37"/>
                  </a:moveTo>
                  <a:lnTo>
                    <a:pt x="17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21" name="AutoShape 326"/>
            <xdr:cNvSpPr>
              <a:spLocks noChangeArrowheads="1"/>
            </xdr:cNvSpPr>
          </xdr:nvSpPr>
          <xdr:spPr bwMode="auto">
            <a:xfrm>
              <a:off x="5045" y="499"/>
              <a:ext cx="44" cy="48"/>
            </a:xfrm>
            <a:custGeom>
              <a:avLst/>
              <a:gdLst>
                <a:gd name="T0" fmla="*/ 38 w 38"/>
                <a:gd name="T1" fmla="*/ 47 h 47"/>
                <a:gd name="T2" fmla="*/ 21 w 38"/>
                <a:gd name="T3" fmla="*/ 37 h 47"/>
                <a:gd name="T4" fmla="*/ 10 w 38"/>
                <a:gd name="T5" fmla="*/ 24 h 47"/>
                <a:gd name="T6" fmla="*/ 0 w 38"/>
                <a:gd name="T7" fmla="*/ 0 h 4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38" h="47">
                  <a:moveTo>
                    <a:pt x="38" y="47"/>
                  </a:moveTo>
                  <a:lnTo>
                    <a:pt x="21" y="37"/>
                  </a:lnTo>
                  <a:lnTo>
                    <a:pt x="1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22" name="AutoShape 327"/>
            <xdr:cNvSpPr>
              <a:spLocks noChangeArrowheads="1"/>
            </xdr:cNvSpPr>
          </xdr:nvSpPr>
          <xdr:spPr bwMode="auto">
            <a:xfrm>
              <a:off x="5033" y="524"/>
              <a:ext cx="49" cy="55"/>
            </a:xfrm>
            <a:custGeom>
              <a:avLst/>
              <a:gdLst>
                <a:gd name="T0" fmla="*/ 41 w 41"/>
                <a:gd name="T1" fmla="*/ 54 h 54"/>
                <a:gd name="T2" fmla="*/ 27 w 41"/>
                <a:gd name="T3" fmla="*/ 37 h 54"/>
                <a:gd name="T4" fmla="*/ 7 w 41"/>
                <a:gd name="T5" fmla="*/ 20 h 54"/>
                <a:gd name="T6" fmla="*/ 0 w 41"/>
                <a:gd name="T7" fmla="*/ 0 h 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41" h="54">
                  <a:moveTo>
                    <a:pt x="41" y="54"/>
                  </a:moveTo>
                  <a:lnTo>
                    <a:pt x="27" y="37"/>
                  </a:lnTo>
                  <a:lnTo>
                    <a:pt x="7" y="20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23" name="AutoShape 328"/>
            <xdr:cNvSpPr>
              <a:spLocks noChangeArrowheads="1"/>
            </xdr:cNvSpPr>
          </xdr:nvSpPr>
          <xdr:spPr bwMode="auto">
            <a:xfrm>
              <a:off x="4975" y="652"/>
              <a:ext cx="155" cy="181"/>
            </a:xfrm>
            <a:custGeom>
              <a:avLst/>
              <a:gdLst>
                <a:gd name="T0" fmla="*/ 4 w 130"/>
                <a:gd name="T1" fmla="*/ 171 h 174"/>
                <a:gd name="T2" fmla="*/ 0 w 130"/>
                <a:gd name="T3" fmla="*/ 140 h 174"/>
                <a:gd name="T4" fmla="*/ 14 w 130"/>
                <a:gd name="T5" fmla="*/ 109 h 174"/>
                <a:gd name="T6" fmla="*/ 34 w 130"/>
                <a:gd name="T7" fmla="*/ 82 h 174"/>
                <a:gd name="T8" fmla="*/ 51 w 130"/>
                <a:gd name="T9" fmla="*/ 55 h 174"/>
                <a:gd name="T10" fmla="*/ 75 w 130"/>
                <a:gd name="T11" fmla="*/ 38 h 174"/>
                <a:gd name="T12" fmla="*/ 92 w 130"/>
                <a:gd name="T13" fmla="*/ 21 h 174"/>
                <a:gd name="T14" fmla="*/ 120 w 130"/>
                <a:gd name="T15" fmla="*/ 0 h 174"/>
                <a:gd name="T16" fmla="*/ 123 w 130"/>
                <a:gd name="T17" fmla="*/ 24 h 174"/>
                <a:gd name="T18" fmla="*/ 130 w 130"/>
                <a:gd name="T19" fmla="*/ 41 h 174"/>
                <a:gd name="T20" fmla="*/ 130 w 130"/>
                <a:gd name="T21" fmla="*/ 65 h 174"/>
                <a:gd name="T22" fmla="*/ 123 w 130"/>
                <a:gd name="T23" fmla="*/ 92 h 174"/>
                <a:gd name="T24" fmla="*/ 109 w 130"/>
                <a:gd name="T25" fmla="*/ 123 h 174"/>
                <a:gd name="T26" fmla="*/ 96 w 130"/>
                <a:gd name="T27" fmla="*/ 150 h 174"/>
                <a:gd name="T28" fmla="*/ 75 w 130"/>
                <a:gd name="T29" fmla="*/ 164 h 174"/>
                <a:gd name="T30" fmla="*/ 45 w 130"/>
                <a:gd name="T31" fmla="*/ 174 h 174"/>
                <a:gd name="T32" fmla="*/ 24 w 130"/>
                <a:gd name="T33" fmla="*/ 174 h 174"/>
                <a:gd name="T34" fmla="*/ 4 w 130"/>
                <a:gd name="T35" fmla="*/ 174 h 174"/>
                <a:gd name="T36" fmla="*/ 4 w 130"/>
                <a:gd name="T37" fmla="*/ 171 h 17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130" h="174">
                  <a:moveTo>
                    <a:pt x="4" y="171"/>
                  </a:moveTo>
                  <a:lnTo>
                    <a:pt x="0" y="140"/>
                  </a:lnTo>
                  <a:lnTo>
                    <a:pt x="14" y="109"/>
                  </a:lnTo>
                  <a:lnTo>
                    <a:pt x="34" y="82"/>
                  </a:lnTo>
                  <a:lnTo>
                    <a:pt x="51" y="55"/>
                  </a:lnTo>
                  <a:lnTo>
                    <a:pt x="75" y="38"/>
                  </a:lnTo>
                  <a:lnTo>
                    <a:pt x="92" y="21"/>
                  </a:lnTo>
                  <a:lnTo>
                    <a:pt x="120" y="0"/>
                  </a:lnTo>
                  <a:lnTo>
                    <a:pt x="123" y="24"/>
                  </a:lnTo>
                  <a:lnTo>
                    <a:pt x="130" y="41"/>
                  </a:lnTo>
                  <a:lnTo>
                    <a:pt x="130" y="65"/>
                  </a:lnTo>
                  <a:lnTo>
                    <a:pt x="123" y="92"/>
                  </a:lnTo>
                  <a:lnTo>
                    <a:pt x="109" y="123"/>
                  </a:lnTo>
                  <a:lnTo>
                    <a:pt x="96" y="150"/>
                  </a:lnTo>
                  <a:lnTo>
                    <a:pt x="75" y="164"/>
                  </a:lnTo>
                  <a:lnTo>
                    <a:pt x="45" y="174"/>
                  </a:lnTo>
                  <a:lnTo>
                    <a:pt x="24" y="174"/>
                  </a:lnTo>
                  <a:lnTo>
                    <a:pt x="4" y="174"/>
                  </a:lnTo>
                  <a:lnTo>
                    <a:pt x="4" y="171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24" name="AutoShape 329"/>
            <xdr:cNvSpPr>
              <a:spLocks noChangeArrowheads="1"/>
            </xdr:cNvSpPr>
          </xdr:nvSpPr>
          <xdr:spPr bwMode="auto">
            <a:xfrm>
              <a:off x="4988" y="778"/>
              <a:ext cx="11" cy="42"/>
            </a:xfrm>
            <a:custGeom>
              <a:avLst/>
              <a:gdLst>
                <a:gd name="T0" fmla="*/ 10 w 10"/>
                <a:gd name="T1" fmla="*/ 41 h 41"/>
                <a:gd name="T2" fmla="*/ 3 w 10"/>
                <a:gd name="T3" fmla="*/ 27 h 41"/>
                <a:gd name="T4" fmla="*/ 0 w 10"/>
                <a:gd name="T5" fmla="*/ 0 h 4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0" h="41">
                  <a:moveTo>
                    <a:pt x="10" y="41"/>
                  </a:moveTo>
                  <a:lnTo>
                    <a:pt x="3" y="27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25" name="AutoShape 330"/>
            <xdr:cNvSpPr>
              <a:spLocks noChangeArrowheads="1"/>
            </xdr:cNvSpPr>
          </xdr:nvSpPr>
          <xdr:spPr bwMode="auto">
            <a:xfrm>
              <a:off x="5004" y="742"/>
              <a:ext cx="19" cy="62"/>
            </a:xfrm>
            <a:custGeom>
              <a:avLst/>
              <a:gdLst>
                <a:gd name="T0" fmla="*/ 17 w 17"/>
                <a:gd name="T1" fmla="*/ 61 h 61"/>
                <a:gd name="T2" fmla="*/ 7 w 17"/>
                <a:gd name="T3" fmla="*/ 37 h 61"/>
                <a:gd name="T4" fmla="*/ 0 w 17"/>
                <a:gd name="T5" fmla="*/ 17 h 61"/>
                <a:gd name="T6" fmla="*/ 7 w 17"/>
                <a:gd name="T7" fmla="*/ 0 h 6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61">
                  <a:moveTo>
                    <a:pt x="17" y="61"/>
                  </a:moveTo>
                  <a:lnTo>
                    <a:pt x="7" y="37"/>
                  </a:lnTo>
                  <a:lnTo>
                    <a:pt x="0" y="17"/>
                  </a:lnTo>
                  <a:lnTo>
                    <a:pt x="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26" name="AutoShape 331"/>
            <xdr:cNvSpPr>
              <a:spLocks noChangeArrowheads="1"/>
            </xdr:cNvSpPr>
          </xdr:nvSpPr>
          <xdr:spPr bwMode="auto">
            <a:xfrm>
              <a:off x="5091" y="699"/>
              <a:ext cx="40" cy="22"/>
            </a:xfrm>
            <a:custGeom>
              <a:avLst/>
              <a:gdLst>
                <a:gd name="T0" fmla="*/ 0 w 34"/>
                <a:gd name="T1" fmla="*/ 23 h 23"/>
                <a:gd name="T2" fmla="*/ 20 w 34"/>
                <a:gd name="T3" fmla="*/ 17 h 23"/>
                <a:gd name="T4" fmla="*/ 34 w 34"/>
                <a:gd name="T5" fmla="*/ 0 h 2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4" h="23">
                  <a:moveTo>
                    <a:pt x="0" y="23"/>
                  </a:moveTo>
                  <a:lnTo>
                    <a:pt x="20" y="17"/>
                  </a:lnTo>
                  <a:lnTo>
                    <a:pt x="3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27" name="AutoShape 332"/>
            <xdr:cNvSpPr>
              <a:spLocks noChangeArrowheads="1"/>
            </xdr:cNvSpPr>
          </xdr:nvSpPr>
          <xdr:spPr bwMode="auto">
            <a:xfrm>
              <a:off x="5078" y="720"/>
              <a:ext cx="48" cy="21"/>
            </a:xfrm>
            <a:custGeom>
              <a:avLst/>
              <a:gdLst>
                <a:gd name="T0" fmla="*/ 0 w 41"/>
                <a:gd name="T1" fmla="*/ 21 h 21"/>
                <a:gd name="T2" fmla="*/ 24 w 41"/>
                <a:gd name="T3" fmla="*/ 14 h 21"/>
                <a:gd name="T4" fmla="*/ 41 w 41"/>
                <a:gd name="T5" fmla="*/ 0 h 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1" h="21">
                  <a:moveTo>
                    <a:pt x="0" y="21"/>
                  </a:moveTo>
                  <a:lnTo>
                    <a:pt x="24" y="14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28" name="AutoShape 333"/>
            <xdr:cNvSpPr>
              <a:spLocks noChangeArrowheads="1"/>
            </xdr:cNvSpPr>
          </xdr:nvSpPr>
          <xdr:spPr bwMode="auto">
            <a:xfrm>
              <a:off x="5071" y="752"/>
              <a:ext cx="48" cy="2"/>
            </a:xfrm>
            <a:custGeom>
              <a:avLst/>
              <a:gdLst>
                <a:gd name="T0" fmla="*/ 0 w 41"/>
                <a:gd name="T1" fmla="*/ 3 h 3"/>
                <a:gd name="T2" fmla="*/ 20 w 41"/>
                <a:gd name="T3" fmla="*/ 3 h 3"/>
                <a:gd name="T4" fmla="*/ 41 w 41"/>
                <a:gd name="T5" fmla="*/ 0 h 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1" h="3">
                  <a:moveTo>
                    <a:pt x="0" y="3"/>
                  </a:moveTo>
                  <a:lnTo>
                    <a:pt x="20" y="3"/>
                  </a:lnTo>
                  <a:lnTo>
                    <a:pt x="41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29" name="AutoShape 334"/>
            <xdr:cNvSpPr>
              <a:spLocks noChangeArrowheads="1"/>
            </xdr:cNvSpPr>
          </xdr:nvSpPr>
          <xdr:spPr bwMode="auto">
            <a:xfrm>
              <a:off x="5050" y="778"/>
              <a:ext cx="56" cy="5"/>
            </a:xfrm>
            <a:custGeom>
              <a:avLst/>
              <a:gdLst>
                <a:gd name="T0" fmla="*/ 0 w 47"/>
                <a:gd name="T1" fmla="*/ 6 h 6"/>
                <a:gd name="T2" fmla="*/ 23 w 47"/>
                <a:gd name="T3" fmla="*/ 6 h 6"/>
                <a:gd name="T4" fmla="*/ 47 w 47"/>
                <a:gd name="T5" fmla="*/ 0 h 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7" h="6">
                  <a:moveTo>
                    <a:pt x="0" y="6"/>
                  </a:moveTo>
                  <a:lnTo>
                    <a:pt x="23" y="6"/>
                  </a:lnTo>
                  <a:lnTo>
                    <a:pt x="4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30" name="AutoShape 335"/>
            <xdr:cNvSpPr>
              <a:spLocks noChangeArrowheads="1"/>
            </xdr:cNvSpPr>
          </xdr:nvSpPr>
          <xdr:spPr bwMode="auto">
            <a:xfrm>
              <a:off x="5025" y="802"/>
              <a:ext cx="69" cy="3"/>
            </a:xfrm>
            <a:custGeom>
              <a:avLst/>
              <a:gdLst>
                <a:gd name="T0" fmla="*/ 0 w 58"/>
                <a:gd name="T1" fmla="*/ 4 h 4"/>
                <a:gd name="T2" fmla="*/ 27 w 58"/>
                <a:gd name="T3" fmla="*/ 4 h 4"/>
                <a:gd name="T4" fmla="*/ 58 w 58"/>
                <a:gd name="T5" fmla="*/ 0 h 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8" h="4">
                  <a:moveTo>
                    <a:pt x="0" y="4"/>
                  </a:moveTo>
                  <a:lnTo>
                    <a:pt x="27" y="4"/>
                  </a:lnTo>
                  <a:lnTo>
                    <a:pt x="58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31" name="AutoShape 336"/>
            <xdr:cNvSpPr>
              <a:spLocks noChangeArrowheads="1"/>
            </xdr:cNvSpPr>
          </xdr:nvSpPr>
          <xdr:spPr bwMode="auto">
            <a:xfrm>
              <a:off x="5000" y="823"/>
              <a:ext cx="64" cy="2"/>
            </a:xfrm>
            <a:custGeom>
              <a:avLst/>
              <a:gdLst>
                <a:gd name="T0" fmla="*/ 0 w 54"/>
                <a:gd name="T1" fmla="*/ 0 h 3"/>
                <a:gd name="T2" fmla="*/ 27 w 54"/>
                <a:gd name="T3" fmla="*/ 3 h 3"/>
                <a:gd name="T4" fmla="*/ 54 w 54"/>
                <a:gd name="T5" fmla="*/ 0 h 3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54" h="3">
                  <a:moveTo>
                    <a:pt x="0" y="0"/>
                  </a:moveTo>
                  <a:lnTo>
                    <a:pt x="27" y="3"/>
                  </a:lnTo>
                  <a:lnTo>
                    <a:pt x="5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32" name="AutoShape 337"/>
            <xdr:cNvSpPr>
              <a:spLocks noChangeArrowheads="1"/>
            </xdr:cNvSpPr>
          </xdr:nvSpPr>
          <xdr:spPr bwMode="auto">
            <a:xfrm>
              <a:off x="4975" y="656"/>
              <a:ext cx="143" cy="181"/>
            </a:xfrm>
            <a:custGeom>
              <a:avLst/>
              <a:gdLst>
                <a:gd name="T0" fmla="*/ 0 w 120"/>
                <a:gd name="T1" fmla="*/ 174 h 174"/>
                <a:gd name="T2" fmla="*/ 24 w 120"/>
                <a:gd name="T3" fmla="*/ 157 h 174"/>
                <a:gd name="T4" fmla="*/ 45 w 120"/>
                <a:gd name="T5" fmla="*/ 139 h 174"/>
                <a:gd name="T6" fmla="*/ 65 w 120"/>
                <a:gd name="T7" fmla="*/ 116 h 174"/>
                <a:gd name="T8" fmla="*/ 82 w 120"/>
                <a:gd name="T9" fmla="*/ 88 h 174"/>
                <a:gd name="T10" fmla="*/ 96 w 120"/>
                <a:gd name="T11" fmla="*/ 61 h 174"/>
                <a:gd name="T12" fmla="*/ 109 w 120"/>
                <a:gd name="T13" fmla="*/ 30 h 174"/>
                <a:gd name="T14" fmla="*/ 120 w 120"/>
                <a:gd name="T15" fmla="*/ 0 h 17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120" h="174">
                  <a:moveTo>
                    <a:pt x="0" y="174"/>
                  </a:moveTo>
                  <a:lnTo>
                    <a:pt x="24" y="157"/>
                  </a:lnTo>
                  <a:lnTo>
                    <a:pt x="45" y="139"/>
                  </a:lnTo>
                  <a:lnTo>
                    <a:pt x="65" y="116"/>
                  </a:lnTo>
                  <a:lnTo>
                    <a:pt x="82" y="88"/>
                  </a:lnTo>
                  <a:lnTo>
                    <a:pt x="96" y="61"/>
                  </a:lnTo>
                  <a:lnTo>
                    <a:pt x="109" y="30"/>
                  </a:lnTo>
                  <a:lnTo>
                    <a:pt x="12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33" name="AutoShape 338"/>
            <xdr:cNvSpPr>
              <a:spLocks noChangeArrowheads="1"/>
            </xdr:cNvSpPr>
          </xdr:nvSpPr>
          <xdr:spPr bwMode="auto">
            <a:xfrm>
              <a:off x="5078" y="677"/>
              <a:ext cx="11" cy="45"/>
            </a:xfrm>
            <a:custGeom>
              <a:avLst/>
              <a:gdLst>
                <a:gd name="T0" fmla="*/ 11 w 11"/>
                <a:gd name="T1" fmla="*/ 44 h 44"/>
                <a:gd name="T2" fmla="*/ 4 w 11"/>
                <a:gd name="T3" fmla="*/ 34 h 44"/>
                <a:gd name="T4" fmla="*/ 0 w 11"/>
                <a:gd name="T5" fmla="*/ 0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11" h="44">
                  <a:moveTo>
                    <a:pt x="11" y="44"/>
                  </a:moveTo>
                  <a:lnTo>
                    <a:pt x="4" y="3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34" name="AutoShape 339"/>
            <xdr:cNvSpPr>
              <a:spLocks noChangeArrowheads="1"/>
            </xdr:cNvSpPr>
          </xdr:nvSpPr>
          <xdr:spPr bwMode="auto">
            <a:xfrm>
              <a:off x="5058" y="699"/>
              <a:ext cx="11" cy="55"/>
            </a:xfrm>
            <a:custGeom>
              <a:avLst/>
              <a:gdLst>
                <a:gd name="T0" fmla="*/ 11 w 11"/>
                <a:gd name="T1" fmla="*/ 54 h 54"/>
                <a:gd name="T2" fmla="*/ 0 w 11"/>
                <a:gd name="T3" fmla="*/ 41 h 54"/>
                <a:gd name="T4" fmla="*/ 0 w 11"/>
                <a:gd name="T5" fmla="*/ 23 h 54"/>
                <a:gd name="T6" fmla="*/ 0 w 11"/>
                <a:gd name="T7" fmla="*/ 0 h 5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1" h="54">
                  <a:moveTo>
                    <a:pt x="11" y="54"/>
                  </a:moveTo>
                  <a:lnTo>
                    <a:pt x="0" y="41"/>
                  </a:lnTo>
                  <a:lnTo>
                    <a:pt x="0" y="23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35" name="AutoShape 340"/>
            <xdr:cNvSpPr>
              <a:spLocks noChangeArrowheads="1"/>
            </xdr:cNvSpPr>
          </xdr:nvSpPr>
          <xdr:spPr bwMode="auto">
            <a:xfrm>
              <a:off x="5029" y="717"/>
              <a:ext cx="19" cy="65"/>
            </a:xfrm>
            <a:custGeom>
              <a:avLst/>
              <a:gdLst>
                <a:gd name="T0" fmla="*/ 17 w 17"/>
                <a:gd name="T1" fmla="*/ 64 h 64"/>
                <a:gd name="T2" fmla="*/ 10 w 17"/>
                <a:gd name="T3" fmla="*/ 47 h 64"/>
                <a:gd name="T4" fmla="*/ 0 w 17"/>
                <a:gd name="T5" fmla="*/ 24 h 64"/>
                <a:gd name="T6" fmla="*/ 0 w 17"/>
                <a:gd name="T7" fmla="*/ 0 h 6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</a:cxnLst>
              <a:rect l="0" t="0" r="r" b="b"/>
              <a:pathLst>
                <a:path w="17" h="64">
                  <a:moveTo>
                    <a:pt x="17" y="64"/>
                  </a:moveTo>
                  <a:lnTo>
                    <a:pt x="10" y="47"/>
                  </a:lnTo>
                  <a:lnTo>
                    <a:pt x="0" y="24"/>
                  </a:lnTo>
                  <a:lnTo>
                    <a:pt x="0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36" name="AutoShape 341"/>
            <xdr:cNvSpPr>
              <a:spLocks noChangeArrowheads="1"/>
            </xdr:cNvSpPr>
          </xdr:nvSpPr>
          <xdr:spPr bwMode="auto">
            <a:xfrm>
              <a:off x="4349" y="366"/>
              <a:ext cx="599" cy="545"/>
            </a:xfrm>
            <a:custGeom>
              <a:avLst/>
              <a:gdLst>
                <a:gd name="T0" fmla="*/ 0 w 498"/>
                <a:gd name="T1" fmla="*/ 0 h 521"/>
                <a:gd name="T2" fmla="*/ 498 w 498"/>
                <a:gd name="T3" fmla="*/ 0 h 521"/>
                <a:gd name="T4" fmla="*/ 498 w 498"/>
                <a:gd name="T5" fmla="*/ 330 h 521"/>
                <a:gd name="T6" fmla="*/ 491 w 498"/>
                <a:gd name="T7" fmla="*/ 358 h 521"/>
                <a:gd name="T8" fmla="*/ 474 w 498"/>
                <a:gd name="T9" fmla="*/ 388 h 521"/>
                <a:gd name="T10" fmla="*/ 447 w 498"/>
                <a:gd name="T11" fmla="*/ 436 h 521"/>
                <a:gd name="T12" fmla="*/ 392 w 498"/>
                <a:gd name="T13" fmla="*/ 480 h 521"/>
                <a:gd name="T14" fmla="*/ 324 w 498"/>
                <a:gd name="T15" fmla="*/ 507 h 521"/>
                <a:gd name="T16" fmla="*/ 287 w 498"/>
                <a:gd name="T17" fmla="*/ 518 h 521"/>
                <a:gd name="T18" fmla="*/ 246 w 498"/>
                <a:gd name="T19" fmla="*/ 521 h 521"/>
                <a:gd name="T20" fmla="*/ 198 w 498"/>
                <a:gd name="T21" fmla="*/ 518 h 521"/>
                <a:gd name="T22" fmla="*/ 157 w 498"/>
                <a:gd name="T23" fmla="*/ 507 h 521"/>
                <a:gd name="T24" fmla="*/ 103 w 498"/>
                <a:gd name="T25" fmla="*/ 480 h 521"/>
                <a:gd name="T26" fmla="*/ 55 w 498"/>
                <a:gd name="T27" fmla="*/ 446 h 521"/>
                <a:gd name="T28" fmla="*/ 17 w 498"/>
                <a:gd name="T29" fmla="*/ 388 h 521"/>
                <a:gd name="T30" fmla="*/ 7 w 498"/>
                <a:gd name="T31" fmla="*/ 364 h 521"/>
                <a:gd name="T32" fmla="*/ 0 w 498"/>
                <a:gd name="T33" fmla="*/ 337 h 521"/>
                <a:gd name="T34" fmla="*/ 0 w 498"/>
                <a:gd name="T35" fmla="*/ 293 h 521"/>
                <a:gd name="T36" fmla="*/ 0 w 498"/>
                <a:gd name="T37" fmla="*/ 0 h 5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498" h="521">
                  <a:moveTo>
                    <a:pt x="0" y="0"/>
                  </a:moveTo>
                  <a:lnTo>
                    <a:pt x="498" y="0"/>
                  </a:lnTo>
                  <a:lnTo>
                    <a:pt x="498" y="330"/>
                  </a:lnTo>
                  <a:lnTo>
                    <a:pt x="491" y="358"/>
                  </a:lnTo>
                  <a:lnTo>
                    <a:pt x="474" y="388"/>
                  </a:lnTo>
                  <a:lnTo>
                    <a:pt x="447" y="436"/>
                  </a:lnTo>
                  <a:lnTo>
                    <a:pt x="392" y="480"/>
                  </a:lnTo>
                  <a:lnTo>
                    <a:pt x="324" y="507"/>
                  </a:lnTo>
                  <a:lnTo>
                    <a:pt x="287" y="518"/>
                  </a:lnTo>
                  <a:lnTo>
                    <a:pt x="246" y="521"/>
                  </a:lnTo>
                  <a:lnTo>
                    <a:pt x="198" y="518"/>
                  </a:lnTo>
                  <a:lnTo>
                    <a:pt x="157" y="507"/>
                  </a:lnTo>
                  <a:lnTo>
                    <a:pt x="103" y="480"/>
                  </a:lnTo>
                  <a:lnTo>
                    <a:pt x="55" y="446"/>
                  </a:lnTo>
                  <a:lnTo>
                    <a:pt x="17" y="388"/>
                  </a:lnTo>
                  <a:lnTo>
                    <a:pt x="7" y="364"/>
                  </a:lnTo>
                  <a:lnTo>
                    <a:pt x="0" y="337"/>
                  </a:lnTo>
                  <a:lnTo>
                    <a:pt x="0" y="293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37" name="AutoShape 342"/>
            <xdr:cNvSpPr>
              <a:spLocks noChangeArrowheads="1"/>
            </xdr:cNvSpPr>
          </xdr:nvSpPr>
          <xdr:spPr bwMode="auto">
            <a:xfrm>
              <a:off x="4349" y="366"/>
              <a:ext cx="599" cy="545"/>
            </a:xfrm>
            <a:custGeom>
              <a:avLst/>
              <a:gdLst>
                <a:gd name="T0" fmla="*/ 0 w 498"/>
                <a:gd name="T1" fmla="*/ 0 h 521"/>
                <a:gd name="T2" fmla="*/ 0 w 498"/>
                <a:gd name="T3" fmla="*/ 306 h 521"/>
                <a:gd name="T4" fmla="*/ 0 w 498"/>
                <a:gd name="T5" fmla="*/ 320 h 521"/>
                <a:gd name="T6" fmla="*/ 4 w 498"/>
                <a:gd name="T7" fmla="*/ 347 h 521"/>
                <a:gd name="T8" fmla="*/ 11 w 498"/>
                <a:gd name="T9" fmla="*/ 371 h 521"/>
                <a:gd name="T10" fmla="*/ 28 w 498"/>
                <a:gd name="T11" fmla="*/ 402 h 521"/>
                <a:gd name="T12" fmla="*/ 41 w 498"/>
                <a:gd name="T13" fmla="*/ 426 h 521"/>
                <a:gd name="T14" fmla="*/ 65 w 498"/>
                <a:gd name="T15" fmla="*/ 453 h 521"/>
                <a:gd name="T16" fmla="*/ 96 w 498"/>
                <a:gd name="T17" fmla="*/ 473 h 521"/>
                <a:gd name="T18" fmla="*/ 133 w 498"/>
                <a:gd name="T19" fmla="*/ 497 h 521"/>
                <a:gd name="T20" fmla="*/ 188 w 498"/>
                <a:gd name="T21" fmla="*/ 514 h 521"/>
                <a:gd name="T22" fmla="*/ 229 w 498"/>
                <a:gd name="T23" fmla="*/ 518 h 521"/>
                <a:gd name="T24" fmla="*/ 249 w 498"/>
                <a:gd name="T25" fmla="*/ 521 h 521"/>
                <a:gd name="T26" fmla="*/ 290 w 498"/>
                <a:gd name="T27" fmla="*/ 518 h 521"/>
                <a:gd name="T28" fmla="*/ 331 w 498"/>
                <a:gd name="T29" fmla="*/ 507 h 521"/>
                <a:gd name="T30" fmla="*/ 382 w 498"/>
                <a:gd name="T31" fmla="*/ 487 h 521"/>
                <a:gd name="T32" fmla="*/ 416 w 498"/>
                <a:gd name="T33" fmla="*/ 463 h 521"/>
                <a:gd name="T34" fmla="*/ 450 w 498"/>
                <a:gd name="T35" fmla="*/ 433 h 521"/>
                <a:gd name="T36" fmla="*/ 471 w 498"/>
                <a:gd name="T37" fmla="*/ 402 h 521"/>
                <a:gd name="T38" fmla="*/ 488 w 498"/>
                <a:gd name="T39" fmla="*/ 361 h 521"/>
                <a:gd name="T40" fmla="*/ 498 w 498"/>
                <a:gd name="T41" fmla="*/ 327 h 521"/>
                <a:gd name="T42" fmla="*/ 498 w 498"/>
                <a:gd name="T43" fmla="*/ 306 h 521"/>
                <a:gd name="T44" fmla="*/ 498 w 498"/>
                <a:gd name="T45" fmla="*/ 0 h 521"/>
                <a:gd name="T46" fmla="*/ 0 w 498"/>
                <a:gd name="T47" fmla="*/ 0 h 52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</a:cxnLst>
              <a:rect l="0" t="0" r="r" b="b"/>
              <a:pathLst>
                <a:path w="498" h="521">
                  <a:moveTo>
                    <a:pt x="0" y="0"/>
                  </a:moveTo>
                  <a:lnTo>
                    <a:pt x="0" y="306"/>
                  </a:lnTo>
                  <a:lnTo>
                    <a:pt x="0" y="320"/>
                  </a:lnTo>
                  <a:lnTo>
                    <a:pt x="4" y="347"/>
                  </a:lnTo>
                  <a:lnTo>
                    <a:pt x="11" y="371"/>
                  </a:lnTo>
                  <a:lnTo>
                    <a:pt x="28" y="402"/>
                  </a:lnTo>
                  <a:lnTo>
                    <a:pt x="41" y="426"/>
                  </a:lnTo>
                  <a:lnTo>
                    <a:pt x="65" y="453"/>
                  </a:lnTo>
                  <a:lnTo>
                    <a:pt x="96" y="473"/>
                  </a:lnTo>
                  <a:lnTo>
                    <a:pt x="133" y="497"/>
                  </a:lnTo>
                  <a:lnTo>
                    <a:pt x="188" y="514"/>
                  </a:lnTo>
                  <a:lnTo>
                    <a:pt x="229" y="518"/>
                  </a:lnTo>
                  <a:lnTo>
                    <a:pt x="249" y="521"/>
                  </a:lnTo>
                  <a:lnTo>
                    <a:pt x="290" y="518"/>
                  </a:lnTo>
                  <a:lnTo>
                    <a:pt x="331" y="507"/>
                  </a:lnTo>
                  <a:lnTo>
                    <a:pt x="382" y="487"/>
                  </a:lnTo>
                  <a:lnTo>
                    <a:pt x="416" y="463"/>
                  </a:lnTo>
                  <a:lnTo>
                    <a:pt x="450" y="433"/>
                  </a:lnTo>
                  <a:lnTo>
                    <a:pt x="471" y="402"/>
                  </a:lnTo>
                  <a:lnTo>
                    <a:pt x="488" y="361"/>
                  </a:lnTo>
                  <a:lnTo>
                    <a:pt x="498" y="327"/>
                  </a:lnTo>
                  <a:lnTo>
                    <a:pt x="498" y="306"/>
                  </a:lnTo>
                  <a:lnTo>
                    <a:pt x="498" y="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38" name="AutoShape 356"/>
            <xdr:cNvSpPr>
              <a:spLocks noChangeArrowheads="1"/>
            </xdr:cNvSpPr>
          </xdr:nvSpPr>
          <xdr:spPr bwMode="auto">
            <a:xfrm>
              <a:off x="4498" y="473"/>
              <a:ext cx="410" cy="152"/>
            </a:xfrm>
            <a:custGeom>
              <a:avLst/>
              <a:gdLst>
                <a:gd name="T0" fmla="*/ 55 w 341"/>
                <a:gd name="T1" fmla="*/ 20 h 146"/>
                <a:gd name="T2" fmla="*/ 75 w 341"/>
                <a:gd name="T3" fmla="*/ 14 h 146"/>
                <a:gd name="T4" fmla="*/ 109 w 341"/>
                <a:gd name="T5" fmla="*/ 7 h 146"/>
                <a:gd name="T6" fmla="*/ 143 w 341"/>
                <a:gd name="T7" fmla="*/ 3 h 146"/>
                <a:gd name="T8" fmla="*/ 181 w 341"/>
                <a:gd name="T9" fmla="*/ 0 h 146"/>
                <a:gd name="T10" fmla="*/ 228 w 341"/>
                <a:gd name="T11" fmla="*/ 3 h 146"/>
                <a:gd name="T12" fmla="*/ 259 w 341"/>
                <a:gd name="T13" fmla="*/ 7 h 146"/>
                <a:gd name="T14" fmla="*/ 300 w 341"/>
                <a:gd name="T15" fmla="*/ 14 h 146"/>
                <a:gd name="T16" fmla="*/ 341 w 341"/>
                <a:gd name="T17" fmla="*/ 24 h 146"/>
                <a:gd name="T18" fmla="*/ 276 w 341"/>
                <a:gd name="T19" fmla="*/ 41 h 146"/>
                <a:gd name="T20" fmla="*/ 317 w 341"/>
                <a:gd name="T21" fmla="*/ 71 h 146"/>
                <a:gd name="T22" fmla="*/ 259 w 341"/>
                <a:gd name="T23" fmla="*/ 75 h 146"/>
                <a:gd name="T24" fmla="*/ 296 w 341"/>
                <a:gd name="T25" fmla="*/ 102 h 146"/>
                <a:gd name="T26" fmla="*/ 242 w 341"/>
                <a:gd name="T27" fmla="*/ 112 h 146"/>
                <a:gd name="T28" fmla="*/ 279 w 341"/>
                <a:gd name="T29" fmla="*/ 140 h 146"/>
                <a:gd name="T30" fmla="*/ 211 w 341"/>
                <a:gd name="T31" fmla="*/ 136 h 146"/>
                <a:gd name="T32" fmla="*/ 157 w 341"/>
                <a:gd name="T33" fmla="*/ 133 h 146"/>
                <a:gd name="T34" fmla="*/ 95 w 341"/>
                <a:gd name="T35" fmla="*/ 133 h 146"/>
                <a:gd name="T36" fmla="*/ 48 w 341"/>
                <a:gd name="T37" fmla="*/ 140 h 146"/>
                <a:gd name="T38" fmla="*/ 0 w 341"/>
                <a:gd name="T39" fmla="*/ 146 h 146"/>
                <a:gd name="T40" fmla="*/ 55 w 341"/>
                <a:gd name="T41" fmla="*/ 20 h 14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</a:cxnLst>
              <a:rect l="0" t="0" r="r" b="b"/>
              <a:pathLst>
                <a:path w="341" h="146">
                  <a:moveTo>
                    <a:pt x="55" y="20"/>
                  </a:moveTo>
                  <a:lnTo>
                    <a:pt x="75" y="14"/>
                  </a:lnTo>
                  <a:lnTo>
                    <a:pt x="109" y="7"/>
                  </a:lnTo>
                  <a:lnTo>
                    <a:pt x="143" y="3"/>
                  </a:lnTo>
                  <a:lnTo>
                    <a:pt x="181" y="0"/>
                  </a:lnTo>
                  <a:lnTo>
                    <a:pt x="228" y="3"/>
                  </a:lnTo>
                  <a:lnTo>
                    <a:pt x="259" y="7"/>
                  </a:lnTo>
                  <a:lnTo>
                    <a:pt x="300" y="14"/>
                  </a:lnTo>
                  <a:lnTo>
                    <a:pt x="341" y="24"/>
                  </a:lnTo>
                  <a:lnTo>
                    <a:pt x="276" y="41"/>
                  </a:lnTo>
                  <a:lnTo>
                    <a:pt x="317" y="71"/>
                  </a:lnTo>
                  <a:lnTo>
                    <a:pt x="259" y="75"/>
                  </a:lnTo>
                  <a:lnTo>
                    <a:pt x="296" y="102"/>
                  </a:lnTo>
                  <a:lnTo>
                    <a:pt x="242" y="112"/>
                  </a:lnTo>
                  <a:lnTo>
                    <a:pt x="279" y="140"/>
                  </a:lnTo>
                  <a:lnTo>
                    <a:pt x="211" y="136"/>
                  </a:lnTo>
                  <a:lnTo>
                    <a:pt x="157" y="133"/>
                  </a:lnTo>
                  <a:lnTo>
                    <a:pt x="95" y="133"/>
                  </a:lnTo>
                  <a:lnTo>
                    <a:pt x="48" y="140"/>
                  </a:lnTo>
                  <a:lnTo>
                    <a:pt x="0" y="146"/>
                  </a:lnTo>
                  <a:lnTo>
                    <a:pt x="55" y="2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39" name="AutoShape 357"/>
            <xdr:cNvSpPr>
              <a:spLocks noChangeArrowheads="1"/>
            </xdr:cNvSpPr>
          </xdr:nvSpPr>
          <xdr:spPr bwMode="auto">
            <a:xfrm>
              <a:off x="4580" y="502"/>
              <a:ext cx="163" cy="95"/>
            </a:xfrm>
            <a:custGeom>
              <a:avLst/>
              <a:gdLst>
                <a:gd name="T0" fmla="*/ 113 w 136"/>
                <a:gd name="T1" fmla="*/ 0 h 92"/>
                <a:gd name="T2" fmla="*/ 85 w 136"/>
                <a:gd name="T3" fmla="*/ 27 h 92"/>
                <a:gd name="T4" fmla="*/ 92 w 136"/>
                <a:gd name="T5" fmla="*/ 34 h 92"/>
                <a:gd name="T6" fmla="*/ 136 w 136"/>
                <a:gd name="T7" fmla="*/ 27 h 92"/>
                <a:gd name="T8" fmla="*/ 123 w 136"/>
                <a:gd name="T9" fmla="*/ 72 h 92"/>
                <a:gd name="T10" fmla="*/ 82 w 136"/>
                <a:gd name="T11" fmla="*/ 58 h 92"/>
                <a:gd name="T12" fmla="*/ 75 w 136"/>
                <a:gd name="T13" fmla="*/ 62 h 92"/>
                <a:gd name="T14" fmla="*/ 92 w 136"/>
                <a:gd name="T15" fmla="*/ 89 h 92"/>
                <a:gd name="T16" fmla="*/ 17 w 136"/>
                <a:gd name="T17" fmla="*/ 92 h 92"/>
                <a:gd name="T18" fmla="*/ 48 w 136"/>
                <a:gd name="T19" fmla="*/ 65 h 92"/>
                <a:gd name="T20" fmla="*/ 41 w 136"/>
                <a:gd name="T21" fmla="*/ 55 h 92"/>
                <a:gd name="T22" fmla="*/ 0 w 136"/>
                <a:gd name="T23" fmla="*/ 75 h 92"/>
                <a:gd name="T24" fmla="*/ 21 w 136"/>
                <a:gd name="T25" fmla="*/ 27 h 92"/>
                <a:gd name="T26" fmla="*/ 48 w 136"/>
                <a:gd name="T27" fmla="*/ 38 h 92"/>
                <a:gd name="T28" fmla="*/ 62 w 136"/>
                <a:gd name="T29" fmla="*/ 27 h 92"/>
                <a:gd name="T30" fmla="*/ 41 w 136"/>
                <a:gd name="T31" fmla="*/ 4 h 92"/>
                <a:gd name="T32" fmla="*/ 113 w 136"/>
                <a:gd name="T33" fmla="*/ 0 h 9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</a:cxnLst>
              <a:rect l="0" t="0" r="r" b="b"/>
              <a:pathLst>
                <a:path w="136" h="92">
                  <a:moveTo>
                    <a:pt x="113" y="0"/>
                  </a:moveTo>
                  <a:lnTo>
                    <a:pt x="85" y="27"/>
                  </a:lnTo>
                  <a:lnTo>
                    <a:pt x="92" y="34"/>
                  </a:lnTo>
                  <a:lnTo>
                    <a:pt x="136" y="27"/>
                  </a:lnTo>
                  <a:lnTo>
                    <a:pt x="123" y="72"/>
                  </a:lnTo>
                  <a:lnTo>
                    <a:pt x="82" y="58"/>
                  </a:lnTo>
                  <a:lnTo>
                    <a:pt x="75" y="62"/>
                  </a:lnTo>
                  <a:lnTo>
                    <a:pt x="92" y="89"/>
                  </a:lnTo>
                  <a:lnTo>
                    <a:pt x="17" y="92"/>
                  </a:lnTo>
                  <a:lnTo>
                    <a:pt x="48" y="65"/>
                  </a:lnTo>
                  <a:lnTo>
                    <a:pt x="41" y="55"/>
                  </a:lnTo>
                  <a:lnTo>
                    <a:pt x="0" y="75"/>
                  </a:lnTo>
                  <a:lnTo>
                    <a:pt x="21" y="27"/>
                  </a:lnTo>
                  <a:lnTo>
                    <a:pt x="48" y="38"/>
                  </a:lnTo>
                  <a:lnTo>
                    <a:pt x="62" y="27"/>
                  </a:lnTo>
                  <a:lnTo>
                    <a:pt x="41" y="4"/>
                  </a:lnTo>
                  <a:lnTo>
                    <a:pt x="113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40" name="AutoShape 358"/>
            <xdr:cNvSpPr>
              <a:spLocks noChangeArrowheads="1"/>
            </xdr:cNvSpPr>
          </xdr:nvSpPr>
          <xdr:spPr bwMode="auto">
            <a:xfrm>
              <a:off x="4399" y="491"/>
              <a:ext cx="159" cy="291"/>
            </a:xfrm>
            <a:custGeom>
              <a:avLst/>
              <a:gdLst>
                <a:gd name="T0" fmla="*/ 133 w 133"/>
                <a:gd name="T1" fmla="*/ 3 h 279"/>
                <a:gd name="T2" fmla="*/ 17 w 133"/>
                <a:gd name="T3" fmla="*/ 279 h 279"/>
                <a:gd name="T4" fmla="*/ 0 w 133"/>
                <a:gd name="T5" fmla="*/ 279 h 279"/>
                <a:gd name="T6" fmla="*/ 116 w 133"/>
                <a:gd name="T7" fmla="*/ 0 h 279"/>
                <a:gd name="T8" fmla="*/ 130 w 133"/>
                <a:gd name="T9" fmla="*/ 0 h 279"/>
                <a:gd name="T10" fmla="*/ 133 w 133"/>
                <a:gd name="T11" fmla="*/ 3 h 27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133" h="279">
                  <a:moveTo>
                    <a:pt x="133" y="3"/>
                  </a:moveTo>
                  <a:lnTo>
                    <a:pt x="17" y="279"/>
                  </a:lnTo>
                  <a:lnTo>
                    <a:pt x="0" y="279"/>
                  </a:lnTo>
                  <a:lnTo>
                    <a:pt x="116" y="0"/>
                  </a:lnTo>
                  <a:lnTo>
                    <a:pt x="130" y="0"/>
                  </a:lnTo>
                  <a:lnTo>
                    <a:pt x="133" y="3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41" name="AutoShape 359"/>
            <xdr:cNvSpPr>
              <a:spLocks noChangeArrowheads="1"/>
            </xdr:cNvSpPr>
          </xdr:nvSpPr>
          <xdr:spPr bwMode="auto">
            <a:xfrm>
              <a:off x="4470" y="410"/>
              <a:ext cx="86" cy="108"/>
            </a:xfrm>
            <a:custGeom>
              <a:avLst/>
              <a:gdLst>
                <a:gd name="T0" fmla="*/ 51 w 72"/>
                <a:gd name="T1" fmla="*/ 0 h 105"/>
                <a:gd name="T2" fmla="*/ 24 w 72"/>
                <a:gd name="T3" fmla="*/ 20 h 105"/>
                <a:gd name="T4" fmla="*/ 7 w 72"/>
                <a:gd name="T5" fmla="*/ 40 h 105"/>
                <a:gd name="T6" fmla="*/ 0 w 72"/>
                <a:gd name="T7" fmla="*/ 68 h 105"/>
                <a:gd name="T8" fmla="*/ 4 w 72"/>
                <a:gd name="T9" fmla="*/ 92 h 105"/>
                <a:gd name="T10" fmla="*/ 14 w 72"/>
                <a:gd name="T11" fmla="*/ 105 h 105"/>
                <a:gd name="T12" fmla="*/ 24 w 72"/>
                <a:gd name="T13" fmla="*/ 81 h 105"/>
                <a:gd name="T14" fmla="*/ 34 w 72"/>
                <a:gd name="T15" fmla="*/ 71 h 105"/>
                <a:gd name="T16" fmla="*/ 48 w 72"/>
                <a:gd name="T17" fmla="*/ 71 h 105"/>
                <a:gd name="T18" fmla="*/ 61 w 72"/>
                <a:gd name="T19" fmla="*/ 75 h 105"/>
                <a:gd name="T20" fmla="*/ 72 w 72"/>
                <a:gd name="T21" fmla="*/ 57 h 105"/>
                <a:gd name="T22" fmla="*/ 55 w 72"/>
                <a:gd name="T23" fmla="*/ 44 h 105"/>
                <a:gd name="T24" fmla="*/ 48 w 72"/>
                <a:gd name="T25" fmla="*/ 30 h 105"/>
                <a:gd name="T26" fmla="*/ 44 w 72"/>
                <a:gd name="T27" fmla="*/ 17 h 105"/>
                <a:gd name="T28" fmla="*/ 55 w 72"/>
                <a:gd name="T29" fmla="*/ 0 h 105"/>
                <a:gd name="T30" fmla="*/ 51 w 72"/>
                <a:gd name="T31" fmla="*/ 0 h 10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</a:cxnLst>
              <a:rect l="0" t="0" r="r" b="b"/>
              <a:pathLst>
                <a:path w="72" h="105">
                  <a:moveTo>
                    <a:pt x="51" y="0"/>
                  </a:moveTo>
                  <a:lnTo>
                    <a:pt x="24" y="20"/>
                  </a:lnTo>
                  <a:lnTo>
                    <a:pt x="7" y="40"/>
                  </a:lnTo>
                  <a:lnTo>
                    <a:pt x="0" y="68"/>
                  </a:lnTo>
                  <a:lnTo>
                    <a:pt x="4" y="92"/>
                  </a:lnTo>
                  <a:lnTo>
                    <a:pt x="14" y="105"/>
                  </a:lnTo>
                  <a:lnTo>
                    <a:pt x="24" y="81"/>
                  </a:lnTo>
                  <a:lnTo>
                    <a:pt x="34" y="71"/>
                  </a:lnTo>
                  <a:lnTo>
                    <a:pt x="48" y="71"/>
                  </a:lnTo>
                  <a:lnTo>
                    <a:pt x="61" y="75"/>
                  </a:lnTo>
                  <a:lnTo>
                    <a:pt x="72" y="57"/>
                  </a:lnTo>
                  <a:lnTo>
                    <a:pt x="55" y="44"/>
                  </a:lnTo>
                  <a:lnTo>
                    <a:pt x="48" y="30"/>
                  </a:lnTo>
                  <a:lnTo>
                    <a:pt x="44" y="17"/>
                  </a:lnTo>
                  <a:lnTo>
                    <a:pt x="55" y="0"/>
                  </a:lnTo>
                  <a:lnTo>
                    <a:pt x="51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42" name="AutoShape 360"/>
            <xdr:cNvSpPr>
              <a:spLocks noChangeArrowheads="1"/>
            </xdr:cNvSpPr>
          </xdr:nvSpPr>
          <xdr:spPr bwMode="auto">
            <a:xfrm>
              <a:off x="4551" y="398"/>
              <a:ext cx="60" cy="78"/>
            </a:xfrm>
            <a:custGeom>
              <a:avLst/>
              <a:gdLst>
                <a:gd name="T0" fmla="*/ 0 w 51"/>
                <a:gd name="T1" fmla="*/ 75 h 75"/>
                <a:gd name="T2" fmla="*/ 4 w 51"/>
                <a:gd name="T3" fmla="*/ 28 h 75"/>
                <a:gd name="T4" fmla="*/ 48 w 51"/>
                <a:gd name="T5" fmla="*/ 0 h 75"/>
                <a:gd name="T6" fmla="*/ 51 w 51"/>
                <a:gd name="T7" fmla="*/ 41 h 75"/>
                <a:gd name="T8" fmla="*/ 17 w 51"/>
                <a:gd name="T9" fmla="*/ 72 h 75"/>
                <a:gd name="T10" fmla="*/ 0 w 51"/>
                <a:gd name="T11" fmla="*/ 75 h 7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51" h="75">
                  <a:moveTo>
                    <a:pt x="0" y="75"/>
                  </a:moveTo>
                  <a:lnTo>
                    <a:pt x="4" y="28"/>
                  </a:lnTo>
                  <a:lnTo>
                    <a:pt x="48" y="0"/>
                  </a:lnTo>
                  <a:lnTo>
                    <a:pt x="51" y="41"/>
                  </a:lnTo>
                  <a:lnTo>
                    <a:pt x="17" y="72"/>
                  </a:lnTo>
                  <a:lnTo>
                    <a:pt x="0" y="75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43" name="AutoShape 361"/>
            <xdr:cNvSpPr>
              <a:spLocks noChangeArrowheads="1"/>
            </xdr:cNvSpPr>
          </xdr:nvSpPr>
          <xdr:spPr bwMode="auto">
            <a:xfrm>
              <a:off x="4530" y="466"/>
              <a:ext cx="49" cy="31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44" name="AutoShape 362"/>
            <xdr:cNvSpPr>
              <a:spLocks noChangeArrowheads="1"/>
            </xdr:cNvSpPr>
          </xdr:nvSpPr>
          <xdr:spPr bwMode="auto">
            <a:xfrm>
              <a:off x="4794" y="684"/>
              <a:ext cx="106" cy="80"/>
            </a:xfrm>
            <a:custGeom>
              <a:avLst/>
              <a:gdLst>
                <a:gd name="T0" fmla="*/ 0 w 89"/>
                <a:gd name="T1" fmla="*/ 7 h 78"/>
                <a:gd name="T2" fmla="*/ 21 w 89"/>
                <a:gd name="T3" fmla="*/ 31 h 78"/>
                <a:gd name="T4" fmla="*/ 41 w 89"/>
                <a:gd name="T5" fmla="*/ 55 h 78"/>
                <a:gd name="T6" fmla="*/ 62 w 89"/>
                <a:gd name="T7" fmla="*/ 72 h 78"/>
                <a:gd name="T8" fmla="*/ 75 w 89"/>
                <a:gd name="T9" fmla="*/ 78 h 78"/>
                <a:gd name="T10" fmla="*/ 82 w 89"/>
                <a:gd name="T11" fmla="*/ 72 h 78"/>
                <a:gd name="T12" fmla="*/ 89 w 89"/>
                <a:gd name="T13" fmla="*/ 65 h 78"/>
                <a:gd name="T14" fmla="*/ 65 w 89"/>
                <a:gd name="T15" fmla="*/ 41 h 78"/>
                <a:gd name="T16" fmla="*/ 41 w 89"/>
                <a:gd name="T17" fmla="*/ 17 h 78"/>
                <a:gd name="T18" fmla="*/ 28 w 89"/>
                <a:gd name="T19" fmla="*/ 3 h 78"/>
                <a:gd name="T20" fmla="*/ 17 w 89"/>
                <a:gd name="T21" fmla="*/ 0 h 78"/>
                <a:gd name="T22" fmla="*/ 7 w 89"/>
                <a:gd name="T23" fmla="*/ 0 h 78"/>
                <a:gd name="T24" fmla="*/ 0 w 89"/>
                <a:gd name="T25" fmla="*/ 7 h 7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89" h="78">
                  <a:moveTo>
                    <a:pt x="0" y="7"/>
                  </a:moveTo>
                  <a:lnTo>
                    <a:pt x="21" y="31"/>
                  </a:lnTo>
                  <a:lnTo>
                    <a:pt x="41" y="55"/>
                  </a:lnTo>
                  <a:lnTo>
                    <a:pt x="62" y="72"/>
                  </a:lnTo>
                  <a:lnTo>
                    <a:pt x="75" y="78"/>
                  </a:lnTo>
                  <a:lnTo>
                    <a:pt x="82" y="72"/>
                  </a:lnTo>
                  <a:lnTo>
                    <a:pt x="89" y="65"/>
                  </a:lnTo>
                  <a:lnTo>
                    <a:pt x="65" y="41"/>
                  </a:lnTo>
                  <a:lnTo>
                    <a:pt x="41" y="17"/>
                  </a:lnTo>
                  <a:lnTo>
                    <a:pt x="28" y="3"/>
                  </a:lnTo>
                  <a:lnTo>
                    <a:pt x="17" y="0"/>
                  </a:lnTo>
                  <a:lnTo>
                    <a:pt x="7" y="0"/>
                  </a:lnTo>
                  <a:lnTo>
                    <a:pt x="0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45" name="AutoShape 363"/>
            <xdr:cNvSpPr>
              <a:spLocks noChangeArrowheads="1"/>
            </xdr:cNvSpPr>
          </xdr:nvSpPr>
          <xdr:spPr bwMode="auto">
            <a:xfrm>
              <a:off x="4814" y="659"/>
              <a:ext cx="103" cy="91"/>
            </a:xfrm>
            <a:custGeom>
              <a:avLst/>
              <a:gdLst>
                <a:gd name="T0" fmla="*/ 24 w 86"/>
                <a:gd name="T1" fmla="*/ 4 h 89"/>
                <a:gd name="T2" fmla="*/ 14 w 86"/>
                <a:gd name="T3" fmla="*/ 0 h 89"/>
                <a:gd name="T4" fmla="*/ 4 w 86"/>
                <a:gd name="T5" fmla="*/ 7 h 89"/>
                <a:gd name="T6" fmla="*/ 0 w 86"/>
                <a:gd name="T7" fmla="*/ 21 h 89"/>
                <a:gd name="T8" fmla="*/ 14 w 86"/>
                <a:gd name="T9" fmla="*/ 31 h 89"/>
                <a:gd name="T10" fmla="*/ 69 w 86"/>
                <a:gd name="T11" fmla="*/ 85 h 89"/>
                <a:gd name="T12" fmla="*/ 82 w 86"/>
                <a:gd name="T13" fmla="*/ 89 h 89"/>
                <a:gd name="T14" fmla="*/ 86 w 86"/>
                <a:gd name="T15" fmla="*/ 79 h 89"/>
                <a:gd name="T16" fmla="*/ 86 w 86"/>
                <a:gd name="T17" fmla="*/ 65 h 89"/>
                <a:gd name="T18" fmla="*/ 21 w 86"/>
                <a:gd name="T19" fmla="*/ 4 h 89"/>
                <a:gd name="T20" fmla="*/ 7 w 86"/>
                <a:gd name="T21" fmla="*/ 4 h 89"/>
                <a:gd name="T22" fmla="*/ 11 w 86"/>
                <a:gd name="T23" fmla="*/ 4 h 89"/>
                <a:gd name="T24" fmla="*/ 24 w 86"/>
                <a:gd name="T25" fmla="*/ 4 h 8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86" h="89">
                  <a:moveTo>
                    <a:pt x="24" y="4"/>
                  </a:moveTo>
                  <a:lnTo>
                    <a:pt x="14" y="0"/>
                  </a:lnTo>
                  <a:lnTo>
                    <a:pt x="4" y="7"/>
                  </a:lnTo>
                  <a:lnTo>
                    <a:pt x="0" y="21"/>
                  </a:lnTo>
                  <a:lnTo>
                    <a:pt x="14" y="31"/>
                  </a:lnTo>
                  <a:lnTo>
                    <a:pt x="69" y="85"/>
                  </a:lnTo>
                  <a:lnTo>
                    <a:pt x="82" y="89"/>
                  </a:lnTo>
                  <a:lnTo>
                    <a:pt x="86" y="79"/>
                  </a:lnTo>
                  <a:lnTo>
                    <a:pt x="86" y="65"/>
                  </a:lnTo>
                  <a:lnTo>
                    <a:pt x="21" y="4"/>
                  </a:lnTo>
                  <a:lnTo>
                    <a:pt x="7" y="4"/>
                  </a:lnTo>
                  <a:lnTo>
                    <a:pt x="11" y="4"/>
                  </a:lnTo>
                  <a:lnTo>
                    <a:pt x="24" y="4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46" name="AutoShape 364"/>
            <xdr:cNvSpPr>
              <a:spLocks noChangeArrowheads="1"/>
            </xdr:cNvSpPr>
          </xdr:nvSpPr>
          <xdr:spPr bwMode="auto">
            <a:xfrm>
              <a:off x="4835" y="634"/>
              <a:ext cx="89" cy="100"/>
            </a:xfrm>
            <a:custGeom>
              <a:avLst/>
              <a:gdLst>
                <a:gd name="T0" fmla="*/ 24 w 75"/>
                <a:gd name="T1" fmla="*/ 7 h 96"/>
                <a:gd name="T2" fmla="*/ 14 w 75"/>
                <a:gd name="T3" fmla="*/ 0 h 96"/>
                <a:gd name="T4" fmla="*/ 4 w 75"/>
                <a:gd name="T5" fmla="*/ 10 h 96"/>
                <a:gd name="T6" fmla="*/ 0 w 75"/>
                <a:gd name="T7" fmla="*/ 21 h 96"/>
                <a:gd name="T8" fmla="*/ 14 w 75"/>
                <a:gd name="T9" fmla="*/ 38 h 96"/>
                <a:gd name="T10" fmla="*/ 75 w 75"/>
                <a:gd name="T11" fmla="*/ 96 h 96"/>
                <a:gd name="T12" fmla="*/ 69 w 75"/>
                <a:gd name="T13" fmla="*/ 68 h 96"/>
                <a:gd name="T14" fmla="*/ 55 w 75"/>
                <a:gd name="T15" fmla="*/ 38 h 96"/>
                <a:gd name="T16" fmla="*/ 38 w 75"/>
                <a:gd name="T17" fmla="*/ 14 h 96"/>
                <a:gd name="T18" fmla="*/ 17 w 75"/>
                <a:gd name="T19" fmla="*/ 0 h 96"/>
                <a:gd name="T20" fmla="*/ 7 w 75"/>
                <a:gd name="T21" fmla="*/ 0 h 96"/>
                <a:gd name="T22" fmla="*/ 24 w 75"/>
                <a:gd name="T23" fmla="*/ 7 h 9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</a:cxnLst>
              <a:rect l="0" t="0" r="r" b="b"/>
              <a:pathLst>
                <a:path w="75" h="96">
                  <a:moveTo>
                    <a:pt x="24" y="7"/>
                  </a:moveTo>
                  <a:lnTo>
                    <a:pt x="14" y="0"/>
                  </a:lnTo>
                  <a:lnTo>
                    <a:pt x="4" y="10"/>
                  </a:lnTo>
                  <a:lnTo>
                    <a:pt x="0" y="21"/>
                  </a:lnTo>
                  <a:lnTo>
                    <a:pt x="14" y="38"/>
                  </a:lnTo>
                  <a:lnTo>
                    <a:pt x="75" y="96"/>
                  </a:lnTo>
                  <a:lnTo>
                    <a:pt x="69" y="68"/>
                  </a:lnTo>
                  <a:lnTo>
                    <a:pt x="55" y="38"/>
                  </a:lnTo>
                  <a:lnTo>
                    <a:pt x="38" y="14"/>
                  </a:lnTo>
                  <a:lnTo>
                    <a:pt x="17" y="0"/>
                  </a:lnTo>
                  <a:lnTo>
                    <a:pt x="7" y="0"/>
                  </a:lnTo>
                  <a:lnTo>
                    <a:pt x="24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47" name="AutoShape 365"/>
            <xdr:cNvSpPr>
              <a:spLocks noChangeArrowheads="1"/>
            </xdr:cNvSpPr>
          </xdr:nvSpPr>
          <xdr:spPr bwMode="auto">
            <a:xfrm>
              <a:off x="4564" y="694"/>
              <a:ext cx="311" cy="156"/>
            </a:xfrm>
            <a:custGeom>
              <a:avLst/>
              <a:gdLst>
                <a:gd name="T0" fmla="*/ 0 w 259"/>
                <a:gd name="T1" fmla="*/ 82 h 150"/>
                <a:gd name="T2" fmla="*/ 27 w 259"/>
                <a:gd name="T3" fmla="*/ 102 h 150"/>
                <a:gd name="T4" fmla="*/ 64 w 259"/>
                <a:gd name="T5" fmla="*/ 123 h 150"/>
                <a:gd name="T6" fmla="*/ 109 w 259"/>
                <a:gd name="T7" fmla="*/ 143 h 150"/>
                <a:gd name="T8" fmla="*/ 153 w 259"/>
                <a:gd name="T9" fmla="*/ 150 h 150"/>
                <a:gd name="T10" fmla="*/ 190 w 259"/>
                <a:gd name="T11" fmla="*/ 120 h 150"/>
                <a:gd name="T12" fmla="*/ 224 w 259"/>
                <a:gd name="T13" fmla="*/ 92 h 150"/>
                <a:gd name="T14" fmla="*/ 259 w 259"/>
                <a:gd name="T15" fmla="*/ 65 h 150"/>
                <a:gd name="T16" fmla="*/ 187 w 259"/>
                <a:gd name="T17" fmla="*/ 0 h 150"/>
                <a:gd name="T18" fmla="*/ 160 w 259"/>
                <a:gd name="T19" fmla="*/ 27 h 150"/>
                <a:gd name="T20" fmla="*/ 129 w 259"/>
                <a:gd name="T21" fmla="*/ 41 h 150"/>
                <a:gd name="T22" fmla="*/ 75 w 259"/>
                <a:gd name="T23" fmla="*/ 27 h 150"/>
                <a:gd name="T24" fmla="*/ 85 w 259"/>
                <a:gd name="T25" fmla="*/ 27 h 150"/>
                <a:gd name="T26" fmla="*/ 0 w 259"/>
                <a:gd name="T27" fmla="*/ 82 h 15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</a:cxnLst>
              <a:rect l="0" t="0" r="r" b="b"/>
              <a:pathLst>
                <a:path w="259" h="150">
                  <a:moveTo>
                    <a:pt x="0" y="82"/>
                  </a:moveTo>
                  <a:lnTo>
                    <a:pt x="27" y="102"/>
                  </a:lnTo>
                  <a:lnTo>
                    <a:pt x="64" y="123"/>
                  </a:lnTo>
                  <a:lnTo>
                    <a:pt x="109" y="143"/>
                  </a:lnTo>
                  <a:lnTo>
                    <a:pt x="153" y="150"/>
                  </a:lnTo>
                  <a:lnTo>
                    <a:pt x="190" y="120"/>
                  </a:lnTo>
                  <a:lnTo>
                    <a:pt x="224" y="92"/>
                  </a:lnTo>
                  <a:lnTo>
                    <a:pt x="259" y="65"/>
                  </a:lnTo>
                  <a:lnTo>
                    <a:pt x="187" y="0"/>
                  </a:lnTo>
                  <a:lnTo>
                    <a:pt x="160" y="27"/>
                  </a:lnTo>
                  <a:lnTo>
                    <a:pt x="129" y="41"/>
                  </a:lnTo>
                  <a:lnTo>
                    <a:pt x="75" y="27"/>
                  </a:lnTo>
                  <a:lnTo>
                    <a:pt x="85" y="27"/>
                  </a:lnTo>
                  <a:lnTo>
                    <a:pt x="0" y="82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48" name="AutoShape 366"/>
            <xdr:cNvSpPr>
              <a:spLocks noChangeArrowheads="1"/>
            </xdr:cNvSpPr>
          </xdr:nvSpPr>
          <xdr:spPr bwMode="auto">
            <a:xfrm>
              <a:off x="4848" y="562"/>
              <a:ext cx="97" cy="166"/>
            </a:xfrm>
            <a:custGeom>
              <a:avLst/>
              <a:gdLst>
                <a:gd name="T0" fmla="*/ 0 w 81"/>
                <a:gd name="T1" fmla="*/ 68 h 160"/>
                <a:gd name="T2" fmla="*/ 20 w 81"/>
                <a:gd name="T3" fmla="*/ 34 h 160"/>
                <a:gd name="T4" fmla="*/ 58 w 81"/>
                <a:gd name="T5" fmla="*/ 10 h 160"/>
                <a:gd name="T6" fmla="*/ 81 w 81"/>
                <a:gd name="T7" fmla="*/ 0 h 160"/>
                <a:gd name="T8" fmla="*/ 81 w 81"/>
                <a:gd name="T9" fmla="*/ 147 h 160"/>
                <a:gd name="T10" fmla="*/ 61 w 81"/>
                <a:gd name="T11" fmla="*/ 160 h 160"/>
                <a:gd name="T12" fmla="*/ 47 w 81"/>
                <a:gd name="T13" fmla="*/ 116 h 160"/>
                <a:gd name="T14" fmla="*/ 30 w 81"/>
                <a:gd name="T15" fmla="*/ 89 h 160"/>
                <a:gd name="T16" fmla="*/ 17 w 81"/>
                <a:gd name="T17" fmla="*/ 75 h 160"/>
                <a:gd name="T18" fmla="*/ 0 w 81"/>
                <a:gd name="T19" fmla="*/ 68 h 16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</a:cxnLst>
              <a:rect l="0" t="0" r="r" b="b"/>
              <a:pathLst>
                <a:path w="81" h="160">
                  <a:moveTo>
                    <a:pt x="0" y="68"/>
                  </a:moveTo>
                  <a:lnTo>
                    <a:pt x="20" y="34"/>
                  </a:lnTo>
                  <a:lnTo>
                    <a:pt x="58" y="10"/>
                  </a:lnTo>
                  <a:lnTo>
                    <a:pt x="81" y="0"/>
                  </a:lnTo>
                  <a:lnTo>
                    <a:pt x="81" y="147"/>
                  </a:lnTo>
                  <a:lnTo>
                    <a:pt x="61" y="160"/>
                  </a:lnTo>
                  <a:lnTo>
                    <a:pt x="47" y="116"/>
                  </a:lnTo>
                  <a:lnTo>
                    <a:pt x="30" y="89"/>
                  </a:lnTo>
                  <a:lnTo>
                    <a:pt x="17" y="75"/>
                  </a:lnTo>
                  <a:lnTo>
                    <a:pt x="0" y="6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49" name="AutoShape 367"/>
            <xdr:cNvSpPr>
              <a:spLocks noChangeArrowheads="1"/>
            </xdr:cNvSpPr>
          </xdr:nvSpPr>
          <xdr:spPr bwMode="auto">
            <a:xfrm>
              <a:off x="4791" y="677"/>
              <a:ext cx="31" cy="2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50" name="AutoShape 368"/>
            <xdr:cNvSpPr>
              <a:spLocks noChangeArrowheads="1"/>
            </xdr:cNvSpPr>
          </xdr:nvSpPr>
          <xdr:spPr bwMode="auto">
            <a:xfrm>
              <a:off x="4671" y="723"/>
              <a:ext cx="52" cy="28"/>
            </a:xfrm>
            <a:custGeom>
              <a:avLst/>
              <a:gdLst>
                <a:gd name="T0" fmla="*/ 0 w 44"/>
                <a:gd name="T1" fmla="*/ 0 h 28"/>
                <a:gd name="T2" fmla="*/ 14 w 44"/>
                <a:gd name="T3" fmla="*/ 18 h 28"/>
                <a:gd name="T4" fmla="*/ 27 w 44"/>
                <a:gd name="T5" fmla="*/ 28 h 28"/>
                <a:gd name="T6" fmla="*/ 34 w 44"/>
                <a:gd name="T7" fmla="*/ 28 h 28"/>
                <a:gd name="T8" fmla="*/ 44 w 44"/>
                <a:gd name="T9" fmla="*/ 28 h 28"/>
                <a:gd name="T10" fmla="*/ 34 w 44"/>
                <a:gd name="T11" fmla="*/ 14 h 28"/>
                <a:gd name="T12" fmla="*/ 24 w 44"/>
                <a:gd name="T13" fmla="*/ 7 h 28"/>
                <a:gd name="T14" fmla="*/ 10 w 44"/>
                <a:gd name="T15" fmla="*/ 4 h 28"/>
                <a:gd name="T16" fmla="*/ 0 w 44"/>
                <a:gd name="T17" fmla="*/ 0 h 2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44" h="28">
                  <a:moveTo>
                    <a:pt x="0" y="0"/>
                  </a:moveTo>
                  <a:lnTo>
                    <a:pt x="14" y="18"/>
                  </a:lnTo>
                  <a:lnTo>
                    <a:pt x="27" y="28"/>
                  </a:lnTo>
                  <a:lnTo>
                    <a:pt x="34" y="28"/>
                  </a:lnTo>
                  <a:lnTo>
                    <a:pt x="44" y="28"/>
                  </a:lnTo>
                  <a:lnTo>
                    <a:pt x="34" y="14"/>
                  </a:lnTo>
                  <a:lnTo>
                    <a:pt x="24" y="7"/>
                  </a:lnTo>
                  <a:lnTo>
                    <a:pt x="10" y="4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51" name="AutoShape 369"/>
            <xdr:cNvSpPr>
              <a:spLocks noChangeArrowheads="1"/>
            </xdr:cNvSpPr>
          </xdr:nvSpPr>
          <xdr:spPr bwMode="auto">
            <a:xfrm>
              <a:off x="4716" y="712"/>
              <a:ext cx="48" cy="46"/>
            </a:xfrm>
            <a:custGeom>
              <a:avLst/>
              <a:gdLst>
                <a:gd name="T0" fmla="*/ 3 w 41"/>
                <a:gd name="T1" fmla="*/ 38 h 45"/>
                <a:gd name="T2" fmla="*/ 13 w 41"/>
                <a:gd name="T3" fmla="*/ 14 h 45"/>
                <a:gd name="T4" fmla="*/ 23 w 41"/>
                <a:gd name="T5" fmla="*/ 7 h 45"/>
                <a:gd name="T6" fmla="*/ 41 w 41"/>
                <a:gd name="T7" fmla="*/ 0 h 45"/>
                <a:gd name="T8" fmla="*/ 37 w 41"/>
                <a:gd name="T9" fmla="*/ 14 h 45"/>
                <a:gd name="T10" fmla="*/ 30 w 41"/>
                <a:gd name="T11" fmla="*/ 28 h 45"/>
                <a:gd name="T12" fmla="*/ 0 w 41"/>
                <a:gd name="T13" fmla="*/ 45 h 45"/>
                <a:gd name="T14" fmla="*/ 3 w 41"/>
                <a:gd name="T15" fmla="*/ 38 h 4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</a:cxnLst>
              <a:rect l="0" t="0" r="r" b="b"/>
              <a:pathLst>
                <a:path w="41" h="45">
                  <a:moveTo>
                    <a:pt x="3" y="38"/>
                  </a:moveTo>
                  <a:lnTo>
                    <a:pt x="13" y="14"/>
                  </a:lnTo>
                  <a:lnTo>
                    <a:pt x="23" y="7"/>
                  </a:lnTo>
                  <a:lnTo>
                    <a:pt x="41" y="0"/>
                  </a:lnTo>
                  <a:lnTo>
                    <a:pt x="37" y="14"/>
                  </a:lnTo>
                  <a:lnTo>
                    <a:pt x="30" y="28"/>
                  </a:lnTo>
                  <a:lnTo>
                    <a:pt x="0" y="45"/>
                  </a:lnTo>
                  <a:lnTo>
                    <a:pt x="3" y="38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52" name="AutoShape 370"/>
            <xdr:cNvSpPr>
              <a:spLocks noChangeArrowheads="1"/>
            </xdr:cNvSpPr>
          </xdr:nvSpPr>
          <xdr:spPr bwMode="auto">
            <a:xfrm>
              <a:off x="4658" y="752"/>
              <a:ext cx="69" cy="74"/>
            </a:xfrm>
            <a:custGeom>
              <a:avLst/>
              <a:gdLst>
                <a:gd name="T0" fmla="*/ 48 w 58"/>
                <a:gd name="T1" fmla="*/ 0 h 71"/>
                <a:gd name="T2" fmla="*/ 20 w 58"/>
                <a:gd name="T3" fmla="*/ 17 h 71"/>
                <a:gd name="T4" fmla="*/ 7 w 58"/>
                <a:gd name="T5" fmla="*/ 44 h 71"/>
                <a:gd name="T6" fmla="*/ 0 w 58"/>
                <a:gd name="T7" fmla="*/ 71 h 71"/>
                <a:gd name="T8" fmla="*/ 24 w 58"/>
                <a:gd name="T9" fmla="*/ 58 h 71"/>
                <a:gd name="T10" fmla="*/ 41 w 58"/>
                <a:gd name="T11" fmla="*/ 37 h 71"/>
                <a:gd name="T12" fmla="*/ 48 w 58"/>
                <a:gd name="T13" fmla="*/ 20 h 71"/>
                <a:gd name="T14" fmla="*/ 54 w 58"/>
                <a:gd name="T15" fmla="*/ 7 h 71"/>
                <a:gd name="T16" fmla="*/ 58 w 58"/>
                <a:gd name="T17" fmla="*/ 7 h 71"/>
                <a:gd name="T18" fmla="*/ 48 w 58"/>
                <a:gd name="T19" fmla="*/ 0 h 7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</a:cxnLst>
              <a:rect l="0" t="0" r="r" b="b"/>
              <a:pathLst>
                <a:path w="58" h="71">
                  <a:moveTo>
                    <a:pt x="48" y="0"/>
                  </a:moveTo>
                  <a:lnTo>
                    <a:pt x="20" y="17"/>
                  </a:lnTo>
                  <a:lnTo>
                    <a:pt x="7" y="44"/>
                  </a:lnTo>
                  <a:lnTo>
                    <a:pt x="0" y="71"/>
                  </a:lnTo>
                  <a:lnTo>
                    <a:pt x="24" y="58"/>
                  </a:lnTo>
                  <a:lnTo>
                    <a:pt x="41" y="37"/>
                  </a:lnTo>
                  <a:lnTo>
                    <a:pt x="48" y="20"/>
                  </a:lnTo>
                  <a:lnTo>
                    <a:pt x="54" y="7"/>
                  </a:lnTo>
                  <a:lnTo>
                    <a:pt x="58" y="7"/>
                  </a:lnTo>
                  <a:lnTo>
                    <a:pt x="48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53" name="AutoShape 371"/>
            <xdr:cNvSpPr>
              <a:spLocks noChangeArrowheads="1"/>
            </xdr:cNvSpPr>
          </xdr:nvSpPr>
          <xdr:spPr bwMode="auto">
            <a:xfrm>
              <a:off x="4729" y="756"/>
              <a:ext cx="60" cy="64"/>
            </a:xfrm>
            <a:custGeom>
              <a:avLst/>
              <a:gdLst>
                <a:gd name="T0" fmla="*/ 0 w 51"/>
                <a:gd name="T1" fmla="*/ 10 h 62"/>
                <a:gd name="T2" fmla="*/ 7 w 51"/>
                <a:gd name="T3" fmla="*/ 27 h 62"/>
                <a:gd name="T4" fmla="*/ 27 w 51"/>
                <a:gd name="T5" fmla="*/ 51 h 62"/>
                <a:gd name="T6" fmla="*/ 51 w 51"/>
                <a:gd name="T7" fmla="*/ 62 h 62"/>
                <a:gd name="T8" fmla="*/ 51 w 51"/>
                <a:gd name="T9" fmla="*/ 41 h 62"/>
                <a:gd name="T10" fmla="*/ 44 w 51"/>
                <a:gd name="T11" fmla="*/ 24 h 62"/>
                <a:gd name="T12" fmla="*/ 27 w 51"/>
                <a:gd name="T13" fmla="*/ 10 h 62"/>
                <a:gd name="T14" fmla="*/ 7 w 51"/>
                <a:gd name="T15" fmla="*/ 0 h 62"/>
                <a:gd name="T16" fmla="*/ 0 w 51"/>
                <a:gd name="T17" fmla="*/ 0 h 62"/>
                <a:gd name="T18" fmla="*/ 0 w 51"/>
                <a:gd name="T19" fmla="*/ 10 h 6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</a:cxnLst>
              <a:rect l="0" t="0" r="r" b="b"/>
              <a:pathLst>
                <a:path w="51" h="62">
                  <a:moveTo>
                    <a:pt x="0" y="10"/>
                  </a:moveTo>
                  <a:lnTo>
                    <a:pt x="7" y="27"/>
                  </a:lnTo>
                  <a:lnTo>
                    <a:pt x="27" y="51"/>
                  </a:lnTo>
                  <a:lnTo>
                    <a:pt x="51" y="62"/>
                  </a:lnTo>
                  <a:lnTo>
                    <a:pt x="51" y="41"/>
                  </a:lnTo>
                  <a:lnTo>
                    <a:pt x="44" y="24"/>
                  </a:lnTo>
                  <a:lnTo>
                    <a:pt x="27" y="10"/>
                  </a:lnTo>
                  <a:lnTo>
                    <a:pt x="7" y="0"/>
                  </a:lnTo>
                  <a:lnTo>
                    <a:pt x="0" y="0"/>
                  </a:lnTo>
                  <a:lnTo>
                    <a:pt x="0" y="1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54" name="AutoShape 372"/>
            <xdr:cNvSpPr>
              <a:spLocks noChangeArrowheads="1"/>
            </xdr:cNvSpPr>
          </xdr:nvSpPr>
          <xdr:spPr bwMode="auto">
            <a:xfrm>
              <a:off x="4445" y="616"/>
              <a:ext cx="233" cy="166"/>
            </a:xfrm>
            <a:custGeom>
              <a:avLst/>
              <a:gdLst>
                <a:gd name="T0" fmla="*/ 37 w 194"/>
                <a:gd name="T1" fmla="*/ 21 h 160"/>
                <a:gd name="T2" fmla="*/ 34 w 194"/>
                <a:gd name="T3" fmla="*/ 34 h 160"/>
                <a:gd name="T4" fmla="*/ 20 w 194"/>
                <a:gd name="T5" fmla="*/ 41 h 160"/>
                <a:gd name="T6" fmla="*/ 7 w 194"/>
                <a:gd name="T7" fmla="*/ 38 h 160"/>
                <a:gd name="T8" fmla="*/ 13 w 194"/>
                <a:gd name="T9" fmla="*/ 24 h 160"/>
                <a:gd name="T10" fmla="*/ 17 w 194"/>
                <a:gd name="T11" fmla="*/ 7 h 160"/>
                <a:gd name="T12" fmla="*/ 37 w 194"/>
                <a:gd name="T13" fmla="*/ 0 h 160"/>
                <a:gd name="T14" fmla="*/ 58 w 194"/>
                <a:gd name="T15" fmla="*/ 17 h 160"/>
                <a:gd name="T16" fmla="*/ 75 w 194"/>
                <a:gd name="T17" fmla="*/ 31 h 160"/>
                <a:gd name="T18" fmla="*/ 78 w 194"/>
                <a:gd name="T19" fmla="*/ 51 h 160"/>
                <a:gd name="T20" fmla="*/ 102 w 194"/>
                <a:gd name="T21" fmla="*/ 68 h 160"/>
                <a:gd name="T22" fmla="*/ 143 w 194"/>
                <a:gd name="T23" fmla="*/ 89 h 160"/>
                <a:gd name="T24" fmla="*/ 170 w 194"/>
                <a:gd name="T25" fmla="*/ 96 h 160"/>
                <a:gd name="T26" fmla="*/ 194 w 194"/>
                <a:gd name="T27" fmla="*/ 102 h 160"/>
                <a:gd name="T28" fmla="*/ 177 w 194"/>
                <a:gd name="T29" fmla="*/ 120 h 160"/>
                <a:gd name="T30" fmla="*/ 150 w 194"/>
                <a:gd name="T31" fmla="*/ 140 h 160"/>
                <a:gd name="T32" fmla="*/ 129 w 194"/>
                <a:gd name="T33" fmla="*/ 154 h 160"/>
                <a:gd name="T34" fmla="*/ 99 w 194"/>
                <a:gd name="T35" fmla="*/ 160 h 160"/>
                <a:gd name="T36" fmla="*/ 78 w 194"/>
                <a:gd name="T37" fmla="*/ 137 h 160"/>
                <a:gd name="T38" fmla="*/ 58 w 194"/>
                <a:gd name="T39" fmla="*/ 116 h 160"/>
                <a:gd name="T40" fmla="*/ 37 w 194"/>
                <a:gd name="T41" fmla="*/ 113 h 160"/>
                <a:gd name="T42" fmla="*/ 13 w 194"/>
                <a:gd name="T43" fmla="*/ 113 h 160"/>
                <a:gd name="T44" fmla="*/ 0 w 194"/>
                <a:gd name="T45" fmla="*/ 109 h 160"/>
                <a:gd name="T46" fmla="*/ 44 w 194"/>
                <a:gd name="T47" fmla="*/ 51 h 160"/>
                <a:gd name="T48" fmla="*/ 37 w 194"/>
                <a:gd name="T49" fmla="*/ 34 h 160"/>
                <a:gd name="T50" fmla="*/ 37 w 194"/>
                <a:gd name="T51" fmla="*/ 21 h 16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</a:cxnLst>
              <a:rect l="0" t="0" r="r" b="b"/>
              <a:pathLst>
                <a:path w="194" h="160">
                  <a:moveTo>
                    <a:pt x="37" y="21"/>
                  </a:moveTo>
                  <a:lnTo>
                    <a:pt x="34" y="34"/>
                  </a:lnTo>
                  <a:lnTo>
                    <a:pt x="20" y="41"/>
                  </a:lnTo>
                  <a:lnTo>
                    <a:pt x="7" y="38"/>
                  </a:lnTo>
                  <a:lnTo>
                    <a:pt x="13" y="24"/>
                  </a:lnTo>
                  <a:lnTo>
                    <a:pt x="17" y="7"/>
                  </a:lnTo>
                  <a:lnTo>
                    <a:pt x="37" y="0"/>
                  </a:lnTo>
                  <a:lnTo>
                    <a:pt x="58" y="17"/>
                  </a:lnTo>
                  <a:lnTo>
                    <a:pt x="75" y="31"/>
                  </a:lnTo>
                  <a:lnTo>
                    <a:pt x="78" y="51"/>
                  </a:lnTo>
                  <a:lnTo>
                    <a:pt x="102" y="68"/>
                  </a:lnTo>
                  <a:lnTo>
                    <a:pt x="143" y="89"/>
                  </a:lnTo>
                  <a:lnTo>
                    <a:pt x="170" y="96"/>
                  </a:lnTo>
                  <a:lnTo>
                    <a:pt x="194" y="102"/>
                  </a:lnTo>
                  <a:lnTo>
                    <a:pt x="177" y="120"/>
                  </a:lnTo>
                  <a:lnTo>
                    <a:pt x="150" y="140"/>
                  </a:lnTo>
                  <a:lnTo>
                    <a:pt x="129" y="154"/>
                  </a:lnTo>
                  <a:lnTo>
                    <a:pt x="99" y="160"/>
                  </a:lnTo>
                  <a:lnTo>
                    <a:pt x="78" y="137"/>
                  </a:lnTo>
                  <a:lnTo>
                    <a:pt x="58" y="116"/>
                  </a:lnTo>
                  <a:lnTo>
                    <a:pt x="37" y="113"/>
                  </a:lnTo>
                  <a:lnTo>
                    <a:pt x="13" y="113"/>
                  </a:lnTo>
                  <a:lnTo>
                    <a:pt x="0" y="109"/>
                  </a:lnTo>
                  <a:lnTo>
                    <a:pt x="44" y="51"/>
                  </a:lnTo>
                  <a:lnTo>
                    <a:pt x="37" y="34"/>
                  </a:lnTo>
                  <a:lnTo>
                    <a:pt x="37" y="21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55" name="AutoShape 373"/>
            <xdr:cNvSpPr>
              <a:spLocks noChangeArrowheads="1"/>
            </xdr:cNvSpPr>
          </xdr:nvSpPr>
          <xdr:spPr bwMode="auto">
            <a:xfrm>
              <a:off x="4416" y="709"/>
              <a:ext cx="40" cy="19"/>
            </a:xfrm>
            <a:custGeom>
              <a:avLst/>
              <a:gdLst>
                <a:gd name="T0" fmla="*/ 24 w 34"/>
                <a:gd name="T1" fmla="*/ 7 h 20"/>
                <a:gd name="T2" fmla="*/ 13 w 34"/>
                <a:gd name="T3" fmla="*/ 0 h 20"/>
                <a:gd name="T4" fmla="*/ 3 w 34"/>
                <a:gd name="T5" fmla="*/ 0 h 20"/>
                <a:gd name="T6" fmla="*/ 0 w 34"/>
                <a:gd name="T7" fmla="*/ 10 h 20"/>
                <a:gd name="T8" fmla="*/ 10 w 34"/>
                <a:gd name="T9" fmla="*/ 20 h 20"/>
                <a:gd name="T10" fmla="*/ 27 w 34"/>
                <a:gd name="T11" fmla="*/ 20 h 20"/>
                <a:gd name="T12" fmla="*/ 34 w 34"/>
                <a:gd name="T13" fmla="*/ 17 h 20"/>
                <a:gd name="T14" fmla="*/ 31 w 34"/>
                <a:gd name="T15" fmla="*/ 10 h 20"/>
                <a:gd name="T16" fmla="*/ 24 w 34"/>
                <a:gd name="T17" fmla="*/ 7 h 2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34" h="20">
                  <a:moveTo>
                    <a:pt x="24" y="7"/>
                  </a:moveTo>
                  <a:lnTo>
                    <a:pt x="13" y="0"/>
                  </a:lnTo>
                  <a:lnTo>
                    <a:pt x="3" y="0"/>
                  </a:lnTo>
                  <a:lnTo>
                    <a:pt x="0" y="10"/>
                  </a:lnTo>
                  <a:lnTo>
                    <a:pt x="10" y="20"/>
                  </a:lnTo>
                  <a:lnTo>
                    <a:pt x="27" y="20"/>
                  </a:lnTo>
                  <a:lnTo>
                    <a:pt x="34" y="17"/>
                  </a:lnTo>
                  <a:lnTo>
                    <a:pt x="31" y="10"/>
                  </a:lnTo>
                  <a:lnTo>
                    <a:pt x="24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56" name="AutoShape 374"/>
            <xdr:cNvSpPr>
              <a:spLocks noChangeArrowheads="1"/>
            </xdr:cNvSpPr>
          </xdr:nvSpPr>
          <xdr:spPr bwMode="auto">
            <a:xfrm>
              <a:off x="4420" y="674"/>
              <a:ext cx="77" cy="30"/>
            </a:xfrm>
            <a:custGeom>
              <a:avLst/>
              <a:gdLst>
                <a:gd name="T0" fmla="*/ 10 w 65"/>
                <a:gd name="T1" fmla="*/ 0 h 30"/>
                <a:gd name="T2" fmla="*/ 0 w 65"/>
                <a:gd name="T3" fmla="*/ 3 h 30"/>
                <a:gd name="T4" fmla="*/ 0 w 65"/>
                <a:gd name="T5" fmla="*/ 13 h 30"/>
                <a:gd name="T6" fmla="*/ 10 w 65"/>
                <a:gd name="T7" fmla="*/ 17 h 30"/>
                <a:gd name="T8" fmla="*/ 24 w 65"/>
                <a:gd name="T9" fmla="*/ 24 h 30"/>
                <a:gd name="T10" fmla="*/ 51 w 65"/>
                <a:gd name="T11" fmla="*/ 30 h 30"/>
                <a:gd name="T12" fmla="*/ 65 w 65"/>
                <a:gd name="T13" fmla="*/ 27 h 30"/>
                <a:gd name="T14" fmla="*/ 65 w 65"/>
                <a:gd name="T15" fmla="*/ 20 h 30"/>
                <a:gd name="T16" fmla="*/ 58 w 65"/>
                <a:gd name="T17" fmla="*/ 17 h 30"/>
                <a:gd name="T18" fmla="*/ 45 w 65"/>
                <a:gd name="T19" fmla="*/ 13 h 30"/>
                <a:gd name="T20" fmla="*/ 28 w 65"/>
                <a:gd name="T21" fmla="*/ 10 h 30"/>
                <a:gd name="T22" fmla="*/ 17 w 65"/>
                <a:gd name="T23" fmla="*/ 3 h 30"/>
                <a:gd name="T24" fmla="*/ 10 w 65"/>
                <a:gd name="T25" fmla="*/ 0 h 3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65" h="30">
                  <a:moveTo>
                    <a:pt x="10" y="0"/>
                  </a:moveTo>
                  <a:lnTo>
                    <a:pt x="0" y="3"/>
                  </a:lnTo>
                  <a:lnTo>
                    <a:pt x="0" y="13"/>
                  </a:lnTo>
                  <a:lnTo>
                    <a:pt x="10" y="17"/>
                  </a:lnTo>
                  <a:lnTo>
                    <a:pt x="24" y="24"/>
                  </a:lnTo>
                  <a:lnTo>
                    <a:pt x="51" y="30"/>
                  </a:lnTo>
                  <a:lnTo>
                    <a:pt x="65" y="27"/>
                  </a:lnTo>
                  <a:lnTo>
                    <a:pt x="65" y="20"/>
                  </a:lnTo>
                  <a:lnTo>
                    <a:pt x="58" y="17"/>
                  </a:lnTo>
                  <a:lnTo>
                    <a:pt x="45" y="13"/>
                  </a:lnTo>
                  <a:lnTo>
                    <a:pt x="28" y="10"/>
                  </a:lnTo>
                  <a:lnTo>
                    <a:pt x="17" y="3"/>
                  </a:lnTo>
                  <a:lnTo>
                    <a:pt x="10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57" name="AutoShape 375"/>
            <xdr:cNvSpPr>
              <a:spLocks noChangeArrowheads="1"/>
            </xdr:cNvSpPr>
          </xdr:nvSpPr>
          <xdr:spPr bwMode="auto">
            <a:xfrm>
              <a:off x="4424" y="656"/>
              <a:ext cx="84" cy="34"/>
            </a:xfrm>
            <a:custGeom>
              <a:avLst/>
              <a:gdLst>
                <a:gd name="T0" fmla="*/ 17 w 71"/>
                <a:gd name="T1" fmla="*/ 0 h 34"/>
                <a:gd name="T2" fmla="*/ 0 w 71"/>
                <a:gd name="T3" fmla="*/ 0 h 34"/>
                <a:gd name="T4" fmla="*/ 0 w 71"/>
                <a:gd name="T5" fmla="*/ 13 h 34"/>
                <a:gd name="T6" fmla="*/ 10 w 71"/>
                <a:gd name="T7" fmla="*/ 20 h 34"/>
                <a:gd name="T8" fmla="*/ 27 w 71"/>
                <a:gd name="T9" fmla="*/ 27 h 34"/>
                <a:gd name="T10" fmla="*/ 44 w 71"/>
                <a:gd name="T11" fmla="*/ 34 h 34"/>
                <a:gd name="T12" fmla="*/ 68 w 71"/>
                <a:gd name="T13" fmla="*/ 34 h 34"/>
                <a:gd name="T14" fmla="*/ 71 w 71"/>
                <a:gd name="T15" fmla="*/ 27 h 34"/>
                <a:gd name="T16" fmla="*/ 71 w 71"/>
                <a:gd name="T17" fmla="*/ 17 h 34"/>
                <a:gd name="T18" fmla="*/ 61 w 71"/>
                <a:gd name="T19" fmla="*/ 13 h 34"/>
                <a:gd name="T20" fmla="*/ 51 w 71"/>
                <a:gd name="T21" fmla="*/ 17 h 34"/>
                <a:gd name="T22" fmla="*/ 44 w 71"/>
                <a:gd name="T23" fmla="*/ 13 h 34"/>
                <a:gd name="T24" fmla="*/ 34 w 71"/>
                <a:gd name="T25" fmla="*/ 10 h 34"/>
                <a:gd name="T26" fmla="*/ 24 w 71"/>
                <a:gd name="T27" fmla="*/ 3 h 34"/>
                <a:gd name="T28" fmla="*/ 17 w 71"/>
                <a:gd name="T29" fmla="*/ 0 h 3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</a:cxnLst>
              <a:rect l="0" t="0" r="r" b="b"/>
              <a:pathLst>
                <a:path w="71" h="34">
                  <a:moveTo>
                    <a:pt x="17" y="0"/>
                  </a:moveTo>
                  <a:lnTo>
                    <a:pt x="0" y="0"/>
                  </a:lnTo>
                  <a:lnTo>
                    <a:pt x="0" y="13"/>
                  </a:lnTo>
                  <a:lnTo>
                    <a:pt x="10" y="20"/>
                  </a:lnTo>
                  <a:lnTo>
                    <a:pt x="27" y="27"/>
                  </a:lnTo>
                  <a:lnTo>
                    <a:pt x="44" y="34"/>
                  </a:lnTo>
                  <a:lnTo>
                    <a:pt x="68" y="34"/>
                  </a:lnTo>
                  <a:lnTo>
                    <a:pt x="71" y="27"/>
                  </a:lnTo>
                  <a:lnTo>
                    <a:pt x="71" y="17"/>
                  </a:lnTo>
                  <a:lnTo>
                    <a:pt x="61" y="13"/>
                  </a:lnTo>
                  <a:lnTo>
                    <a:pt x="51" y="17"/>
                  </a:lnTo>
                  <a:lnTo>
                    <a:pt x="44" y="13"/>
                  </a:lnTo>
                  <a:lnTo>
                    <a:pt x="34" y="10"/>
                  </a:lnTo>
                  <a:lnTo>
                    <a:pt x="24" y="3"/>
                  </a:lnTo>
                  <a:lnTo>
                    <a:pt x="17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58" name="AutoShape 376"/>
            <xdr:cNvSpPr>
              <a:spLocks noChangeArrowheads="1"/>
            </xdr:cNvSpPr>
          </xdr:nvSpPr>
          <xdr:spPr bwMode="auto">
            <a:xfrm>
              <a:off x="4416" y="692"/>
              <a:ext cx="60" cy="27"/>
            </a:xfrm>
            <a:custGeom>
              <a:avLst/>
              <a:gdLst>
                <a:gd name="T0" fmla="*/ 37 w 51"/>
                <a:gd name="T1" fmla="*/ 10 h 27"/>
                <a:gd name="T2" fmla="*/ 24 w 51"/>
                <a:gd name="T3" fmla="*/ 3 h 27"/>
                <a:gd name="T4" fmla="*/ 7 w 51"/>
                <a:gd name="T5" fmla="*/ 0 h 27"/>
                <a:gd name="T6" fmla="*/ 0 w 51"/>
                <a:gd name="T7" fmla="*/ 7 h 27"/>
                <a:gd name="T8" fmla="*/ 3 w 51"/>
                <a:gd name="T9" fmla="*/ 13 h 27"/>
                <a:gd name="T10" fmla="*/ 17 w 51"/>
                <a:gd name="T11" fmla="*/ 20 h 27"/>
                <a:gd name="T12" fmla="*/ 31 w 51"/>
                <a:gd name="T13" fmla="*/ 27 h 27"/>
                <a:gd name="T14" fmla="*/ 41 w 51"/>
                <a:gd name="T15" fmla="*/ 24 h 27"/>
                <a:gd name="T16" fmla="*/ 48 w 51"/>
                <a:gd name="T17" fmla="*/ 20 h 27"/>
                <a:gd name="T18" fmla="*/ 51 w 51"/>
                <a:gd name="T19" fmla="*/ 13 h 27"/>
                <a:gd name="T20" fmla="*/ 37 w 51"/>
                <a:gd name="T21" fmla="*/ 10 h 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51" h="27">
                  <a:moveTo>
                    <a:pt x="37" y="10"/>
                  </a:moveTo>
                  <a:lnTo>
                    <a:pt x="24" y="3"/>
                  </a:lnTo>
                  <a:lnTo>
                    <a:pt x="7" y="0"/>
                  </a:lnTo>
                  <a:lnTo>
                    <a:pt x="0" y="7"/>
                  </a:lnTo>
                  <a:lnTo>
                    <a:pt x="3" y="13"/>
                  </a:lnTo>
                  <a:lnTo>
                    <a:pt x="17" y="20"/>
                  </a:lnTo>
                  <a:lnTo>
                    <a:pt x="31" y="27"/>
                  </a:lnTo>
                  <a:lnTo>
                    <a:pt x="41" y="24"/>
                  </a:lnTo>
                  <a:lnTo>
                    <a:pt x="48" y="20"/>
                  </a:lnTo>
                  <a:lnTo>
                    <a:pt x="51" y="13"/>
                  </a:lnTo>
                  <a:lnTo>
                    <a:pt x="37" y="1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59" name="AutoShape 377"/>
            <xdr:cNvSpPr>
              <a:spLocks noChangeArrowheads="1"/>
            </xdr:cNvSpPr>
          </xdr:nvSpPr>
          <xdr:spPr bwMode="auto">
            <a:xfrm>
              <a:off x="4708" y="742"/>
              <a:ext cx="31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60" name="AutoShape 378"/>
            <xdr:cNvSpPr>
              <a:spLocks noChangeArrowheads="1"/>
            </xdr:cNvSpPr>
          </xdr:nvSpPr>
          <xdr:spPr bwMode="auto">
            <a:xfrm>
              <a:off x="4811" y="659"/>
              <a:ext cx="31" cy="24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61" name="AutoShape 379"/>
            <xdr:cNvSpPr>
              <a:spLocks noChangeArrowheads="1"/>
            </xdr:cNvSpPr>
          </xdr:nvSpPr>
          <xdr:spPr bwMode="auto">
            <a:xfrm>
              <a:off x="4827" y="638"/>
              <a:ext cx="31" cy="25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62" name="AutoShape 380"/>
            <xdr:cNvSpPr>
              <a:spLocks noChangeArrowheads="1"/>
            </xdr:cNvSpPr>
          </xdr:nvSpPr>
          <xdr:spPr bwMode="auto">
            <a:xfrm>
              <a:off x="4873" y="742"/>
              <a:ext cx="31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63" name="AutoShape 381"/>
            <xdr:cNvSpPr>
              <a:spLocks noChangeArrowheads="1"/>
            </xdr:cNvSpPr>
          </xdr:nvSpPr>
          <xdr:spPr bwMode="auto">
            <a:xfrm>
              <a:off x="4893" y="727"/>
              <a:ext cx="36" cy="27"/>
            </a:xfrm>
            <a:prstGeom prst="ellipse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64" name="AutoShape 382"/>
            <xdr:cNvSpPr>
              <a:spLocks noChangeArrowheads="1"/>
            </xdr:cNvSpPr>
          </xdr:nvSpPr>
          <xdr:spPr bwMode="auto">
            <a:xfrm>
              <a:off x="4564" y="398"/>
              <a:ext cx="43" cy="67"/>
            </a:xfrm>
            <a:custGeom>
              <a:avLst/>
              <a:gdLst>
                <a:gd name="T0" fmla="*/ 0 w 37"/>
                <a:gd name="T1" fmla="*/ 65 h 65"/>
                <a:gd name="T2" fmla="*/ 27 w 37"/>
                <a:gd name="T3" fmla="*/ 38 h 65"/>
                <a:gd name="T4" fmla="*/ 37 w 37"/>
                <a:gd name="T5" fmla="*/ 0 h 6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37" h="65">
                  <a:moveTo>
                    <a:pt x="0" y="65"/>
                  </a:moveTo>
                  <a:lnTo>
                    <a:pt x="27" y="38"/>
                  </a:lnTo>
                  <a:lnTo>
                    <a:pt x="37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65" name="AutoShape 383"/>
            <xdr:cNvSpPr>
              <a:spLocks noChangeArrowheads="1"/>
            </xdr:cNvSpPr>
          </xdr:nvSpPr>
          <xdr:spPr bwMode="auto">
            <a:xfrm>
              <a:off x="4572" y="477"/>
              <a:ext cx="24" cy="13"/>
            </a:xfrm>
            <a:custGeom>
              <a:avLst/>
              <a:gdLst>
                <a:gd name="T0" fmla="*/ 4 w 21"/>
                <a:gd name="T1" fmla="*/ 0 h 14"/>
                <a:gd name="T2" fmla="*/ 4 w 21"/>
                <a:gd name="T3" fmla="*/ 4 h 14"/>
                <a:gd name="T4" fmla="*/ 0 w 21"/>
                <a:gd name="T5" fmla="*/ 11 h 14"/>
                <a:gd name="T6" fmla="*/ 0 w 21"/>
                <a:gd name="T7" fmla="*/ 14 h 14"/>
                <a:gd name="T8" fmla="*/ 21 w 21"/>
                <a:gd name="T9" fmla="*/ 11 h 14"/>
                <a:gd name="T10" fmla="*/ 4 w 21"/>
                <a:gd name="T11" fmla="*/ 0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</a:cxnLst>
              <a:rect l="0" t="0" r="r" b="b"/>
              <a:pathLst>
                <a:path w="21" h="14">
                  <a:moveTo>
                    <a:pt x="4" y="0"/>
                  </a:moveTo>
                  <a:lnTo>
                    <a:pt x="4" y="4"/>
                  </a:lnTo>
                  <a:lnTo>
                    <a:pt x="0" y="11"/>
                  </a:lnTo>
                  <a:lnTo>
                    <a:pt x="0" y="14"/>
                  </a:lnTo>
                  <a:lnTo>
                    <a:pt x="21" y="11"/>
                  </a:lnTo>
                  <a:lnTo>
                    <a:pt x="4" y="0"/>
                  </a:lnTo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66" name="AutoShape 384"/>
            <xdr:cNvSpPr>
              <a:spLocks noChangeShapeType="1"/>
            </xdr:cNvSpPr>
          </xdr:nvSpPr>
          <xdr:spPr bwMode="auto">
            <a:xfrm flipV="1">
              <a:off x="4592" y="548"/>
              <a:ext cx="144" cy="3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67" name="AutoShape 385"/>
            <xdr:cNvSpPr>
              <a:spLocks noChangeShapeType="1"/>
            </xdr:cNvSpPr>
          </xdr:nvSpPr>
          <xdr:spPr bwMode="auto">
            <a:xfrm flipV="1">
              <a:off x="4642" y="501"/>
              <a:ext cx="32" cy="95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68" name="AutoShape 386"/>
            <xdr:cNvSpPr>
              <a:spLocks noChangeArrowheads="1"/>
            </xdr:cNvSpPr>
          </xdr:nvSpPr>
          <xdr:spPr bwMode="auto">
            <a:xfrm>
              <a:off x="4626" y="545"/>
              <a:ext cx="69" cy="9"/>
            </a:xfrm>
            <a:custGeom>
              <a:avLst/>
              <a:gdLst>
                <a:gd name="T0" fmla="*/ 0 w 58"/>
                <a:gd name="T1" fmla="*/ 7 h 10"/>
                <a:gd name="T2" fmla="*/ 10 w 58"/>
                <a:gd name="T3" fmla="*/ 3 h 10"/>
                <a:gd name="T4" fmla="*/ 47 w 58"/>
                <a:gd name="T5" fmla="*/ 0 h 10"/>
                <a:gd name="T6" fmla="*/ 58 w 58"/>
                <a:gd name="T7" fmla="*/ 7 h 10"/>
                <a:gd name="T8" fmla="*/ 47 w 58"/>
                <a:gd name="T9" fmla="*/ 10 h 10"/>
                <a:gd name="T10" fmla="*/ 6 w 58"/>
                <a:gd name="T11" fmla="*/ 7 h 10"/>
                <a:gd name="T12" fmla="*/ 0 w 58"/>
                <a:gd name="T13" fmla="*/ 7 h 1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58" h="10">
                  <a:moveTo>
                    <a:pt x="0" y="7"/>
                  </a:moveTo>
                  <a:lnTo>
                    <a:pt x="10" y="3"/>
                  </a:lnTo>
                  <a:lnTo>
                    <a:pt x="47" y="0"/>
                  </a:lnTo>
                  <a:lnTo>
                    <a:pt x="58" y="7"/>
                  </a:lnTo>
                  <a:lnTo>
                    <a:pt x="47" y="10"/>
                  </a:lnTo>
                  <a:lnTo>
                    <a:pt x="6" y="7"/>
                  </a:lnTo>
                  <a:lnTo>
                    <a:pt x="0" y="7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69" name="AutoShape 387"/>
            <xdr:cNvSpPr>
              <a:spLocks noChangeArrowheads="1"/>
            </xdr:cNvSpPr>
          </xdr:nvSpPr>
          <xdr:spPr bwMode="auto">
            <a:xfrm>
              <a:off x="4647" y="524"/>
              <a:ext cx="19" cy="52"/>
            </a:xfrm>
            <a:custGeom>
              <a:avLst/>
              <a:gdLst>
                <a:gd name="T0" fmla="*/ 17 w 17"/>
                <a:gd name="T1" fmla="*/ 0 h 51"/>
                <a:gd name="T2" fmla="*/ 10 w 17"/>
                <a:gd name="T3" fmla="*/ 6 h 51"/>
                <a:gd name="T4" fmla="*/ 0 w 17"/>
                <a:gd name="T5" fmla="*/ 41 h 51"/>
                <a:gd name="T6" fmla="*/ 3 w 17"/>
                <a:gd name="T7" fmla="*/ 51 h 51"/>
                <a:gd name="T8" fmla="*/ 10 w 17"/>
                <a:gd name="T9" fmla="*/ 41 h 51"/>
                <a:gd name="T10" fmla="*/ 17 w 17"/>
                <a:gd name="T11" fmla="*/ 6 h 51"/>
                <a:gd name="T12" fmla="*/ 17 w 17"/>
                <a:gd name="T13" fmla="*/ 0 h 5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</a:cxnLst>
              <a:rect l="0" t="0" r="r" b="b"/>
              <a:pathLst>
                <a:path w="17" h="51">
                  <a:moveTo>
                    <a:pt x="17" y="0"/>
                  </a:moveTo>
                  <a:lnTo>
                    <a:pt x="10" y="6"/>
                  </a:lnTo>
                  <a:lnTo>
                    <a:pt x="0" y="41"/>
                  </a:lnTo>
                  <a:lnTo>
                    <a:pt x="3" y="51"/>
                  </a:lnTo>
                  <a:lnTo>
                    <a:pt x="10" y="41"/>
                  </a:lnTo>
                  <a:lnTo>
                    <a:pt x="17" y="6"/>
                  </a:lnTo>
                  <a:lnTo>
                    <a:pt x="17" y="0"/>
                  </a:lnTo>
                  <a:close/>
                </a:path>
              </a:pathLst>
            </a:custGeom>
            <a:solidFill>
              <a:srgbClr val="FFFFFF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70" name="AutoShape 388"/>
            <xdr:cNvSpPr>
              <a:spLocks noChangeArrowheads="1"/>
            </xdr:cNvSpPr>
          </xdr:nvSpPr>
          <xdr:spPr bwMode="auto">
            <a:xfrm>
              <a:off x="4798" y="684"/>
              <a:ext cx="14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71" name="AutoShape 389"/>
            <xdr:cNvSpPr>
              <a:spLocks noChangeArrowheads="1"/>
            </xdr:cNvSpPr>
          </xdr:nvSpPr>
          <xdr:spPr bwMode="auto">
            <a:xfrm>
              <a:off x="4819" y="667"/>
              <a:ext cx="11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72" name="AutoShape 390"/>
            <xdr:cNvSpPr>
              <a:spLocks noChangeArrowheads="1"/>
            </xdr:cNvSpPr>
          </xdr:nvSpPr>
          <xdr:spPr bwMode="auto">
            <a:xfrm>
              <a:off x="4840" y="645"/>
              <a:ext cx="11" cy="10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73" name="AutoShape 391"/>
            <xdr:cNvSpPr>
              <a:spLocks noChangeArrowheads="1"/>
            </xdr:cNvSpPr>
          </xdr:nvSpPr>
          <xdr:spPr bwMode="auto">
            <a:xfrm>
              <a:off x="4881" y="752"/>
              <a:ext cx="16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74" name="AutoShape 392"/>
            <xdr:cNvSpPr>
              <a:spLocks noChangeArrowheads="1"/>
            </xdr:cNvSpPr>
          </xdr:nvSpPr>
          <xdr:spPr bwMode="auto">
            <a:xfrm>
              <a:off x="4905" y="738"/>
              <a:ext cx="16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75" name="AutoShape 393"/>
            <xdr:cNvSpPr>
              <a:spLocks noChangeArrowheads="1"/>
            </xdr:cNvSpPr>
          </xdr:nvSpPr>
          <xdr:spPr bwMode="auto">
            <a:xfrm>
              <a:off x="4716" y="752"/>
              <a:ext cx="14" cy="9"/>
            </a:xfrm>
            <a:prstGeom prst="ellipse">
              <a:avLst/>
            </a:prstGeom>
            <a:solidFill>
              <a:srgbClr val="0000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76" name="AutoShape 394"/>
            <xdr:cNvSpPr>
              <a:spLocks noChangeArrowheads="1"/>
            </xdr:cNvSpPr>
          </xdr:nvSpPr>
          <xdr:spPr bwMode="auto">
            <a:xfrm>
              <a:off x="4293" y="870"/>
              <a:ext cx="743" cy="156"/>
            </a:xfrm>
            <a:custGeom>
              <a:avLst/>
              <a:gdLst>
                <a:gd name="T0" fmla="*/ 0 w 616"/>
                <a:gd name="T1" fmla="*/ 24 h 150"/>
                <a:gd name="T2" fmla="*/ 6 w 616"/>
                <a:gd name="T3" fmla="*/ 10 h 150"/>
                <a:gd name="T4" fmla="*/ 23 w 616"/>
                <a:gd name="T5" fmla="*/ 4 h 150"/>
                <a:gd name="T6" fmla="*/ 44 w 616"/>
                <a:gd name="T7" fmla="*/ 4 h 150"/>
                <a:gd name="T8" fmla="*/ 68 w 616"/>
                <a:gd name="T9" fmla="*/ 7 h 150"/>
                <a:gd name="T10" fmla="*/ 88 w 616"/>
                <a:gd name="T11" fmla="*/ 10 h 150"/>
                <a:gd name="T12" fmla="*/ 119 w 616"/>
                <a:gd name="T13" fmla="*/ 17 h 150"/>
                <a:gd name="T14" fmla="*/ 133 w 616"/>
                <a:gd name="T15" fmla="*/ 24 h 150"/>
                <a:gd name="T16" fmla="*/ 150 w 616"/>
                <a:gd name="T17" fmla="*/ 31 h 150"/>
                <a:gd name="T18" fmla="*/ 167 w 616"/>
                <a:gd name="T19" fmla="*/ 38 h 150"/>
                <a:gd name="T20" fmla="*/ 180 w 616"/>
                <a:gd name="T21" fmla="*/ 45 h 150"/>
                <a:gd name="T22" fmla="*/ 204 w 616"/>
                <a:gd name="T23" fmla="*/ 55 h 150"/>
                <a:gd name="T24" fmla="*/ 228 w 616"/>
                <a:gd name="T25" fmla="*/ 62 h 150"/>
                <a:gd name="T26" fmla="*/ 255 w 616"/>
                <a:gd name="T27" fmla="*/ 65 h 150"/>
                <a:gd name="T28" fmla="*/ 289 w 616"/>
                <a:gd name="T29" fmla="*/ 72 h 150"/>
                <a:gd name="T30" fmla="*/ 323 w 616"/>
                <a:gd name="T31" fmla="*/ 68 h 150"/>
                <a:gd name="T32" fmla="*/ 351 w 616"/>
                <a:gd name="T33" fmla="*/ 65 h 150"/>
                <a:gd name="T34" fmla="*/ 378 w 616"/>
                <a:gd name="T35" fmla="*/ 58 h 150"/>
                <a:gd name="T36" fmla="*/ 412 w 616"/>
                <a:gd name="T37" fmla="*/ 48 h 150"/>
                <a:gd name="T38" fmla="*/ 439 w 616"/>
                <a:gd name="T39" fmla="*/ 34 h 150"/>
                <a:gd name="T40" fmla="*/ 477 w 616"/>
                <a:gd name="T41" fmla="*/ 21 h 150"/>
                <a:gd name="T42" fmla="*/ 497 w 616"/>
                <a:gd name="T43" fmla="*/ 17 h 150"/>
                <a:gd name="T44" fmla="*/ 518 w 616"/>
                <a:gd name="T45" fmla="*/ 10 h 150"/>
                <a:gd name="T46" fmla="*/ 548 w 616"/>
                <a:gd name="T47" fmla="*/ 4 h 150"/>
                <a:gd name="T48" fmla="*/ 576 w 616"/>
                <a:gd name="T49" fmla="*/ 0 h 150"/>
                <a:gd name="T50" fmla="*/ 599 w 616"/>
                <a:gd name="T51" fmla="*/ 4 h 150"/>
                <a:gd name="T52" fmla="*/ 616 w 616"/>
                <a:gd name="T53" fmla="*/ 17 h 150"/>
                <a:gd name="T54" fmla="*/ 613 w 616"/>
                <a:gd name="T55" fmla="*/ 79 h 150"/>
                <a:gd name="T56" fmla="*/ 599 w 616"/>
                <a:gd name="T57" fmla="*/ 75 h 150"/>
                <a:gd name="T58" fmla="*/ 589 w 616"/>
                <a:gd name="T59" fmla="*/ 75 h 150"/>
                <a:gd name="T60" fmla="*/ 562 w 616"/>
                <a:gd name="T61" fmla="*/ 79 h 150"/>
                <a:gd name="T62" fmla="*/ 528 w 616"/>
                <a:gd name="T63" fmla="*/ 92 h 150"/>
                <a:gd name="T64" fmla="*/ 487 w 616"/>
                <a:gd name="T65" fmla="*/ 109 h 150"/>
                <a:gd name="T66" fmla="*/ 446 w 616"/>
                <a:gd name="T67" fmla="*/ 123 h 150"/>
                <a:gd name="T68" fmla="*/ 402 w 616"/>
                <a:gd name="T69" fmla="*/ 140 h 150"/>
                <a:gd name="T70" fmla="*/ 361 w 616"/>
                <a:gd name="T71" fmla="*/ 147 h 150"/>
                <a:gd name="T72" fmla="*/ 320 w 616"/>
                <a:gd name="T73" fmla="*/ 150 h 150"/>
                <a:gd name="T74" fmla="*/ 279 w 616"/>
                <a:gd name="T75" fmla="*/ 147 h 150"/>
                <a:gd name="T76" fmla="*/ 245 w 616"/>
                <a:gd name="T77" fmla="*/ 143 h 150"/>
                <a:gd name="T78" fmla="*/ 194 w 616"/>
                <a:gd name="T79" fmla="*/ 133 h 150"/>
                <a:gd name="T80" fmla="*/ 126 w 616"/>
                <a:gd name="T81" fmla="*/ 106 h 150"/>
                <a:gd name="T82" fmla="*/ 78 w 616"/>
                <a:gd name="T83" fmla="*/ 89 h 150"/>
                <a:gd name="T84" fmla="*/ 51 w 616"/>
                <a:gd name="T85" fmla="*/ 82 h 150"/>
                <a:gd name="T86" fmla="*/ 23 w 616"/>
                <a:gd name="T87" fmla="*/ 79 h 150"/>
                <a:gd name="T88" fmla="*/ 6 w 616"/>
                <a:gd name="T89" fmla="*/ 75 h 150"/>
                <a:gd name="T90" fmla="*/ 0 w 616"/>
                <a:gd name="T91" fmla="*/ 24 h 15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</a:cxnLst>
              <a:rect l="0" t="0" r="r" b="b"/>
              <a:pathLst>
                <a:path w="616" h="150">
                  <a:moveTo>
                    <a:pt x="0" y="24"/>
                  </a:moveTo>
                  <a:lnTo>
                    <a:pt x="6" y="10"/>
                  </a:lnTo>
                  <a:lnTo>
                    <a:pt x="23" y="4"/>
                  </a:lnTo>
                  <a:lnTo>
                    <a:pt x="44" y="4"/>
                  </a:lnTo>
                  <a:lnTo>
                    <a:pt x="68" y="7"/>
                  </a:lnTo>
                  <a:lnTo>
                    <a:pt x="88" y="10"/>
                  </a:lnTo>
                  <a:lnTo>
                    <a:pt x="119" y="17"/>
                  </a:lnTo>
                  <a:lnTo>
                    <a:pt x="133" y="24"/>
                  </a:lnTo>
                  <a:lnTo>
                    <a:pt x="150" y="31"/>
                  </a:lnTo>
                  <a:lnTo>
                    <a:pt x="167" y="38"/>
                  </a:lnTo>
                  <a:lnTo>
                    <a:pt x="180" y="45"/>
                  </a:lnTo>
                  <a:lnTo>
                    <a:pt x="204" y="55"/>
                  </a:lnTo>
                  <a:lnTo>
                    <a:pt x="228" y="62"/>
                  </a:lnTo>
                  <a:lnTo>
                    <a:pt x="255" y="65"/>
                  </a:lnTo>
                  <a:lnTo>
                    <a:pt x="289" y="72"/>
                  </a:lnTo>
                  <a:lnTo>
                    <a:pt x="323" y="68"/>
                  </a:lnTo>
                  <a:lnTo>
                    <a:pt x="351" y="65"/>
                  </a:lnTo>
                  <a:lnTo>
                    <a:pt x="378" y="58"/>
                  </a:lnTo>
                  <a:lnTo>
                    <a:pt x="412" y="48"/>
                  </a:lnTo>
                  <a:lnTo>
                    <a:pt x="439" y="34"/>
                  </a:lnTo>
                  <a:lnTo>
                    <a:pt x="477" y="21"/>
                  </a:lnTo>
                  <a:lnTo>
                    <a:pt x="497" y="17"/>
                  </a:lnTo>
                  <a:lnTo>
                    <a:pt x="518" y="10"/>
                  </a:lnTo>
                  <a:lnTo>
                    <a:pt x="548" y="4"/>
                  </a:lnTo>
                  <a:lnTo>
                    <a:pt x="576" y="0"/>
                  </a:lnTo>
                  <a:lnTo>
                    <a:pt x="599" y="4"/>
                  </a:lnTo>
                  <a:lnTo>
                    <a:pt x="616" y="17"/>
                  </a:lnTo>
                  <a:lnTo>
                    <a:pt x="613" y="79"/>
                  </a:lnTo>
                  <a:lnTo>
                    <a:pt x="599" y="75"/>
                  </a:lnTo>
                  <a:lnTo>
                    <a:pt x="589" y="75"/>
                  </a:lnTo>
                  <a:lnTo>
                    <a:pt x="562" y="79"/>
                  </a:lnTo>
                  <a:lnTo>
                    <a:pt x="528" y="92"/>
                  </a:lnTo>
                  <a:lnTo>
                    <a:pt x="487" y="109"/>
                  </a:lnTo>
                  <a:lnTo>
                    <a:pt x="446" y="123"/>
                  </a:lnTo>
                  <a:lnTo>
                    <a:pt x="402" y="140"/>
                  </a:lnTo>
                  <a:lnTo>
                    <a:pt x="361" y="147"/>
                  </a:lnTo>
                  <a:lnTo>
                    <a:pt x="320" y="150"/>
                  </a:lnTo>
                  <a:lnTo>
                    <a:pt x="279" y="147"/>
                  </a:lnTo>
                  <a:lnTo>
                    <a:pt x="245" y="143"/>
                  </a:lnTo>
                  <a:lnTo>
                    <a:pt x="194" y="133"/>
                  </a:lnTo>
                  <a:lnTo>
                    <a:pt x="126" y="106"/>
                  </a:lnTo>
                  <a:lnTo>
                    <a:pt x="78" y="89"/>
                  </a:lnTo>
                  <a:lnTo>
                    <a:pt x="51" y="82"/>
                  </a:lnTo>
                  <a:lnTo>
                    <a:pt x="23" y="79"/>
                  </a:lnTo>
                  <a:lnTo>
                    <a:pt x="6" y="75"/>
                  </a:lnTo>
                  <a:lnTo>
                    <a:pt x="0" y="24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77" name="AutoShape 395"/>
            <xdr:cNvSpPr>
              <a:spLocks noChangeArrowheads="1"/>
            </xdr:cNvSpPr>
          </xdr:nvSpPr>
          <xdr:spPr bwMode="auto">
            <a:xfrm>
              <a:off x="4203" y="910"/>
              <a:ext cx="332" cy="106"/>
            </a:xfrm>
            <a:custGeom>
              <a:avLst/>
              <a:gdLst>
                <a:gd name="T0" fmla="*/ 61 w 276"/>
                <a:gd name="T1" fmla="*/ 0 h 102"/>
                <a:gd name="T2" fmla="*/ 44 w 276"/>
                <a:gd name="T3" fmla="*/ 0 h 102"/>
                <a:gd name="T4" fmla="*/ 20 w 276"/>
                <a:gd name="T5" fmla="*/ 3 h 102"/>
                <a:gd name="T6" fmla="*/ 0 w 276"/>
                <a:gd name="T7" fmla="*/ 7 h 102"/>
                <a:gd name="T8" fmla="*/ 54 w 276"/>
                <a:gd name="T9" fmla="*/ 34 h 102"/>
                <a:gd name="T10" fmla="*/ 3 w 276"/>
                <a:gd name="T11" fmla="*/ 92 h 102"/>
                <a:gd name="T12" fmla="*/ 34 w 276"/>
                <a:gd name="T13" fmla="*/ 85 h 102"/>
                <a:gd name="T14" fmla="*/ 58 w 276"/>
                <a:gd name="T15" fmla="*/ 82 h 102"/>
                <a:gd name="T16" fmla="*/ 88 w 276"/>
                <a:gd name="T17" fmla="*/ 82 h 102"/>
                <a:gd name="T18" fmla="*/ 122 w 276"/>
                <a:gd name="T19" fmla="*/ 85 h 102"/>
                <a:gd name="T20" fmla="*/ 146 w 276"/>
                <a:gd name="T21" fmla="*/ 92 h 102"/>
                <a:gd name="T22" fmla="*/ 180 w 276"/>
                <a:gd name="T23" fmla="*/ 99 h 102"/>
                <a:gd name="T24" fmla="*/ 208 w 276"/>
                <a:gd name="T25" fmla="*/ 99 h 102"/>
                <a:gd name="T26" fmla="*/ 231 w 276"/>
                <a:gd name="T27" fmla="*/ 102 h 102"/>
                <a:gd name="T28" fmla="*/ 248 w 276"/>
                <a:gd name="T29" fmla="*/ 102 h 102"/>
                <a:gd name="T30" fmla="*/ 265 w 276"/>
                <a:gd name="T31" fmla="*/ 99 h 102"/>
                <a:gd name="T32" fmla="*/ 276 w 276"/>
                <a:gd name="T33" fmla="*/ 95 h 102"/>
                <a:gd name="T34" fmla="*/ 255 w 276"/>
                <a:gd name="T35" fmla="*/ 88 h 102"/>
                <a:gd name="T36" fmla="*/ 228 w 276"/>
                <a:gd name="T37" fmla="*/ 78 h 102"/>
                <a:gd name="T38" fmla="*/ 204 w 276"/>
                <a:gd name="T39" fmla="*/ 71 h 102"/>
                <a:gd name="T40" fmla="*/ 184 w 276"/>
                <a:gd name="T41" fmla="*/ 64 h 102"/>
                <a:gd name="T42" fmla="*/ 173 w 276"/>
                <a:gd name="T43" fmla="*/ 58 h 102"/>
                <a:gd name="T44" fmla="*/ 150 w 276"/>
                <a:gd name="T45" fmla="*/ 64 h 102"/>
                <a:gd name="T46" fmla="*/ 129 w 276"/>
                <a:gd name="T47" fmla="*/ 64 h 102"/>
                <a:gd name="T48" fmla="*/ 109 w 276"/>
                <a:gd name="T49" fmla="*/ 58 h 102"/>
                <a:gd name="T50" fmla="*/ 92 w 276"/>
                <a:gd name="T51" fmla="*/ 54 h 102"/>
                <a:gd name="T52" fmla="*/ 85 w 276"/>
                <a:gd name="T53" fmla="*/ 47 h 102"/>
                <a:gd name="T54" fmla="*/ 81 w 276"/>
                <a:gd name="T55" fmla="*/ 37 h 102"/>
                <a:gd name="T56" fmla="*/ 75 w 276"/>
                <a:gd name="T57" fmla="*/ 0 h 102"/>
                <a:gd name="T58" fmla="*/ 61 w 276"/>
                <a:gd name="T59" fmla="*/ 0 h 10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</a:cxnLst>
              <a:rect l="0" t="0" r="r" b="b"/>
              <a:pathLst>
                <a:path w="276" h="102">
                  <a:moveTo>
                    <a:pt x="61" y="0"/>
                  </a:moveTo>
                  <a:lnTo>
                    <a:pt x="44" y="0"/>
                  </a:lnTo>
                  <a:lnTo>
                    <a:pt x="20" y="3"/>
                  </a:lnTo>
                  <a:lnTo>
                    <a:pt x="0" y="7"/>
                  </a:lnTo>
                  <a:lnTo>
                    <a:pt x="54" y="34"/>
                  </a:lnTo>
                  <a:lnTo>
                    <a:pt x="3" y="92"/>
                  </a:lnTo>
                  <a:lnTo>
                    <a:pt x="34" y="85"/>
                  </a:lnTo>
                  <a:lnTo>
                    <a:pt x="58" y="82"/>
                  </a:lnTo>
                  <a:lnTo>
                    <a:pt x="88" y="82"/>
                  </a:lnTo>
                  <a:lnTo>
                    <a:pt x="122" y="85"/>
                  </a:lnTo>
                  <a:lnTo>
                    <a:pt x="146" y="92"/>
                  </a:lnTo>
                  <a:lnTo>
                    <a:pt x="180" y="99"/>
                  </a:lnTo>
                  <a:lnTo>
                    <a:pt x="208" y="99"/>
                  </a:lnTo>
                  <a:lnTo>
                    <a:pt x="231" y="102"/>
                  </a:lnTo>
                  <a:lnTo>
                    <a:pt x="248" y="102"/>
                  </a:lnTo>
                  <a:lnTo>
                    <a:pt x="265" y="99"/>
                  </a:lnTo>
                  <a:lnTo>
                    <a:pt x="276" y="95"/>
                  </a:lnTo>
                  <a:lnTo>
                    <a:pt x="255" y="88"/>
                  </a:lnTo>
                  <a:lnTo>
                    <a:pt x="228" y="78"/>
                  </a:lnTo>
                  <a:lnTo>
                    <a:pt x="204" y="71"/>
                  </a:lnTo>
                  <a:lnTo>
                    <a:pt x="184" y="64"/>
                  </a:lnTo>
                  <a:lnTo>
                    <a:pt x="173" y="58"/>
                  </a:lnTo>
                  <a:lnTo>
                    <a:pt x="150" y="64"/>
                  </a:lnTo>
                  <a:lnTo>
                    <a:pt x="129" y="64"/>
                  </a:lnTo>
                  <a:lnTo>
                    <a:pt x="109" y="58"/>
                  </a:lnTo>
                  <a:lnTo>
                    <a:pt x="92" y="54"/>
                  </a:lnTo>
                  <a:lnTo>
                    <a:pt x="85" y="47"/>
                  </a:lnTo>
                  <a:lnTo>
                    <a:pt x="81" y="37"/>
                  </a:lnTo>
                  <a:lnTo>
                    <a:pt x="75" y="0"/>
                  </a:lnTo>
                  <a:lnTo>
                    <a:pt x="61" y="0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78" name="AutoShape 396"/>
            <xdr:cNvSpPr>
              <a:spLocks noChangeArrowheads="1"/>
            </xdr:cNvSpPr>
          </xdr:nvSpPr>
          <xdr:spPr bwMode="auto">
            <a:xfrm>
              <a:off x="4794" y="905"/>
              <a:ext cx="324" cy="110"/>
            </a:xfrm>
            <a:custGeom>
              <a:avLst/>
              <a:gdLst>
                <a:gd name="T0" fmla="*/ 201 w 270"/>
                <a:gd name="T1" fmla="*/ 4 h 106"/>
                <a:gd name="T2" fmla="*/ 239 w 270"/>
                <a:gd name="T3" fmla="*/ 7 h 106"/>
                <a:gd name="T4" fmla="*/ 270 w 270"/>
                <a:gd name="T5" fmla="*/ 14 h 106"/>
                <a:gd name="T6" fmla="*/ 229 w 270"/>
                <a:gd name="T7" fmla="*/ 45 h 106"/>
                <a:gd name="T8" fmla="*/ 266 w 270"/>
                <a:gd name="T9" fmla="*/ 92 h 106"/>
                <a:gd name="T10" fmla="*/ 246 w 270"/>
                <a:gd name="T11" fmla="*/ 89 h 106"/>
                <a:gd name="T12" fmla="*/ 218 w 270"/>
                <a:gd name="T13" fmla="*/ 86 h 106"/>
                <a:gd name="T14" fmla="*/ 184 w 270"/>
                <a:gd name="T15" fmla="*/ 89 h 106"/>
                <a:gd name="T16" fmla="*/ 126 w 270"/>
                <a:gd name="T17" fmla="*/ 96 h 106"/>
                <a:gd name="T18" fmla="*/ 89 w 270"/>
                <a:gd name="T19" fmla="*/ 103 h 106"/>
                <a:gd name="T20" fmla="*/ 55 w 270"/>
                <a:gd name="T21" fmla="*/ 106 h 106"/>
                <a:gd name="T22" fmla="*/ 31 w 270"/>
                <a:gd name="T23" fmla="*/ 106 h 106"/>
                <a:gd name="T24" fmla="*/ 0 w 270"/>
                <a:gd name="T25" fmla="*/ 99 h 106"/>
                <a:gd name="T26" fmla="*/ 34 w 270"/>
                <a:gd name="T27" fmla="*/ 89 h 106"/>
                <a:gd name="T28" fmla="*/ 86 w 270"/>
                <a:gd name="T29" fmla="*/ 72 h 106"/>
                <a:gd name="T30" fmla="*/ 103 w 270"/>
                <a:gd name="T31" fmla="*/ 65 h 106"/>
                <a:gd name="T32" fmla="*/ 123 w 270"/>
                <a:gd name="T33" fmla="*/ 65 h 106"/>
                <a:gd name="T34" fmla="*/ 137 w 270"/>
                <a:gd name="T35" fmla="*/ 65 h 106"/>
                <a:gd name="T36" fmla="*/ 154 w 270"/>
                <a:gd name="T37" fmla="*/ 65 h 106"/>
                <a:gd name="T38" fmla="*/ 181 w 270"/>
                <a:gd name="T39" fmla="*/ 58 h 106"/>
                <a:gd name="T40" fmla="*/ 195 w 270"/>
                <a:gd name="T41" fmla="*/ 51 h 106"/>
                <a:gd name="T42" fmla="*/ 195 w 270"/>
                <a:gd name="T43" fmla="*/ 45 h 106"/>
                <a:gd name="T44" fmla="*/ 201 w 270"/>
                <a:gd name="T45" fmla="*/ 0 h 106"/>
                <a:gd name="T46" fmla="*/ 201 w 270"/>
                <a:gd name="T47" fmla="*/ 4 h 106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</a:cxnLst>
              <a:rect l="0" t="0" r="r" b="b"/>
              <a:pathLst>
                <a:path w="270" h="106">
                  <a:moveTo>
                    <a:pt x="201" y="4"/>
                  </a:moveTo>
                  <a:lnTo>
                    <a:pt x="239" y="7"/>
                  </a:lnTo>
                  <a:lnTo>
                    <a:pt x="270" y="14"/>
                  </a:lnTo>
                  <a:lnTo>
                    <a:pt x="229" y="45"/>
                  </a:lnTo>
                  <a:lnTo>
                    <a:pt x="266" y="92"/>
                  </a:lnTo>
                  <a:lnTo>
                    <a:pt x="246" y="89"/>
                  </a:lnTo>
                  <a:lnTo>
                    <a:pt x="218" y="86"/>
                  </a:lnTo>
                  <a:lnTo>
                    <a:pt x="184" y="89"/>
                  </a:lnTo>
                  <a:lnTo>
                    <a:pt x="126" y="96"/>
                  </a:lnTo>
                  <a:lnTo>
                    <a:pt x="89" y="103"/>
                  </a:lnTo>
                  <a:lnTo>
                    <a:pt x="55" y="106"/>
                  </a:lnTo>
                  <a:lnTo>
                    <a:pt x="31" y="106"/>
                  </a:lnTo>
                  <a:lnTo>
                    <a:pt x="0" y="99"/>
                  </a:lnTo>
                  <a:lnTo>
                    <a:pt x="34" y="89"/>
                  </a:lnTo>
                  <a:lnTo>
                    <a:pt x="86" y="72"/>
                  </a:lnTo>
                  <a:lnTo>
                    <a:pt x="103" y="65"/>
                  </a:lnTo>
                  <a:lnTo>
                    <a:pt x="123" y="65"/>
                  </a:lnTo>
                  <a:lnTo>
                    <a:pt x="137" y="65"/>
                  </a:lnTo>
                  <a:lnTo>
                    <a:pt x="154" y="65"/>
                  </a:lnTo>
                  <a:lnTo>
                    <a:pt x="181" y="58"/>
                  </a:lnTo>
                  <a:lnTo>
                    <a:pt x="195" y="51"/>
                  </a:lnTo>
                  <a:lnTo>
                    <a:pt x="195" y="45"/>
                  </a:lnTo>
                  <a:lnTo>
                    <a:pt x="201" y="0"/>
                  </a:lnTo>
                  <a:lnTo>
                    <a:pt x="201" y="4"/>
                  </a:lnTo>
                  <a:close/>
                </a:path>
              </a:pathLst>
            </a:custGeom>
            <a:solidFill>
              <a:srgbClr val="FFFF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79" name="AutoShape 397"/>
            <xdr:cNvSpPr>
              <a:spLocks noChangeArrowheads="1"/>
            </xdr:cNvSpPr>
          </xdr:nvSpPr>
          <xdr:spPr bwMode="auto">
            <a:xfrm>
              <a:off x="4358" y="1010"/>
              <a:ext cx="247" cy="44"/>
            </a:xfrm>
            <a:custGeom>
              <a:avLst/>
              <a:gdLst>
                <a:gd name="T0" fmla="*/ 31 w 205"/>
                <a:gd name="T1" fmla="*/ 4 h 44"/>
                <a:gd name="T2" fmla="*/ 0 w 205"/>
                <a:gd name="T3" fmla="*/ 27 h 44"/>
                <a:gd name="T4" fmla="*/ 17 w 205"/>
                <a:gd name="T5" fmla="*/ 24 h 44"/>
                <a:gd name="T6" fmla="*/ 41 w 205"/>
                <a:gd name="T7" fmla="*/ 27 h 44"/>
                <a:gd name="T8" fmla="*/ 72 w 205"/>
                <a:gd name="T9" fmla="*/ 34 h 44"/>
                <a:gd name="T10" fmla="*/ 102 w 205"/>
                <a:gd name="T11" fmla="*/ 44 h 44"/>
                <a:gd name="T12" fmla="*/ 130 w 205"/>
                <a:gd name="T13" fmla="*/ 44 h 44"/>
                <a:gd name="T14" fmla="*/ 157 w 205"/>
                <a:gd name="T15" fmla="*/ 38 h 44"/>
                <a:gd name="T16" fmla="*/ 181 w 205"/>
                <a:gd name="T17" fmla="*/ 31 h 44"/>
                <a:gd name="T18" fmla="*/ 198 w 205"/>
                <a:gd name="T19" fmla="*/ 21 h 44"/>
                <a:gd name="T20" fmla="*/ 205 w 205"/>
                <a:gd name="T21" fmla="*/ 14 h 44"/>
                <a:gd name="T22" fmla="*/ 181 w 205"/>
                <a:gd name="T23" fmla="*/ 10 h 44"/>
                <a:gd name="T24" fmla="*/ 160 w 205"/>
                <a:gd name="T25" fmla="*/ 4 h 44"/>
                <a:gd name="T26" fmla="*/ 147 w 205"/>
                <a:gd name="T27" fmla="*/ 0 h 44"/>
                <a:gd name="T28" fmla="*/ 116 w 205"/>
                <a:gd name="T29" fmla="*/ 7 h 44"/>
                <a:gd name="T30" fmla="*/ 89 w 205"/>
                <a:gd name="T31" fmla="*/ 7 h 44"/>
                <a:gd name="T32" fmla="*/ 55 w 205"/>
                <a:gd name="T33" fmla="*/ 4 h 44"/>
                <a:gd name="T34" fmla="*/ 38 w 205"/>
                <a:gd name="T35" fmla="*/ 4 h 44"/>
                <a:gd name="T36" fmla="*/ 31 w 205"/>
                <a:gd name="T37" fmla="*/ 4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205" h="44">
                  <a:moveTo>
                    <a:pt x="31" y="4"/>
                  </a:moveTo>
                  <a:lnTo>
                    <a:pt x="0" y="27"/>
                  </a:lnTo>
                  <a:lnTo>
                    <a:pt x="17" y="24"/>
                  </a:lnTo>
                  <a:lnTo>
                    <a:pt x="41" y="27"/>
                  </a:lnTo>
                  <a:lnTo>
                    <a:pt x="72" y="34"/>
                  </a:lnTo>
                  <a:lnTo>
                    <a:pt x="102" y="44"/>
                  </a:lnTo>
                  <a:lnTo>
                    <a:pt x="130" y="44"/>
                  </a:lnTo>
                  <a:lnTo>
                    <a:pt x="157" y="38"/>
                  </a:lnTo>
                  <a:lnTo>
                    <a:pt x="181" y="31"/>
                  </a:lnTo>
                  <a:lnTo>
                    <a:pt x="198" y="21"/>
                  </a:lnTo>
                  <a:lnTo>
                    <a:pt x="205" y="14"/>
                  </a:lnTo>
                  <a:lnTo>
                    <a:pt x="181" y="10"/>
                  </a:lnTo>
                  <a:lnTo>
                    <a:pt x="160" y="4"/>
                  </a:lnTo>
                  <a:lnTo>
                    <a:pt x="147" y="0"/>
                  </a:lnTo>
                  <a:lnTo>
                    <a:pt x="116" y="7"/>
                  </a:lnTo>
                  <a:lnTo>
                    <a:pt x="89" y="7"/>
                  </a:lnTo>
                  <a:lnTo>
                    <a:pt x="55" y="4"/>
                  </a:lnTo>
                  <a:lnTo>
                    <a:pt x="38" y="4"/>
                  </a:lnTo>
                  <a:lnTo>
                    <a:pt x="31" y="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80" name="AutoShape 398"/>
            <xdr:cNvSpPr>
              <a:spLocks noChangeArrowheads="1"/>
            </xdr:cNvSpPr>
          </xdr:nvSpPr>
          <xdr:spPr bwMode="auto">
            <a:xfrm>
              <a:off x="4712" y="1010"/>
              <a:ext cx="267" cy="44"/>
            </a:xfrm>
            <a:custGeom>
              <a:avLst/>
              <a:gdLst>
                <a:gd name="T0" fmla="*/ 0 w 222"/>
                <a:gd name="T1" fmla="*/ 14 h 44"/>
                <a:gd name="T2" fmla="*/ 31 w 222"/>
                <a:gd name="T3" fmla="*/ 31 h 44"/>
                <a:gd name="T4" fmla="*/ 51 w 222"/>
                <a:gd name="T5" fmla="*/ 38 h 44"/>
                <a:gd name="T6" fmla="*/ 82 w 222"/>
                <a:gd name="T7" fmla="*/ 44 h 44"/>
                <a:gd name="T8" fmla="*/ 109 w 222"/>
                <a:gd name="T9" fmla="*/ 44 h 44"/>
                <a:gd name="T10" fmla="*/ 126 w 222"/>
                <a:gd name="T11" fmla="*/ 41 h 44"/>
                <a:gd name="T12" fmla="*/ 150 w 222"/>
                <a:gd name="T13" fmla="*/ 31 h 44"/>
                <a:gd name="T14" fmla="*/ 167 w 222"/>
                <a:gd name="T15" fmla="*/ 27 h 44"/>
                <a:gd name="T16" fmla="*/ 188 w 222"/>
                <a:gd name="T17" fmla="*/ 24 h 44"/>
                <a:gd name="T18" fmla="*/ 222 w 222"/>
                <a:gd name="T19" fmla="*/ 24 h 44"/>
                <a:gd name="T20" fmla="*/ 184 w 222"/>
                <a:gd name="T21" fmla="*/ 0 h 44"/>
                <a:gd name="T22" fmla="*/ 157 w 222"/>
                <a:gd name="T23" fmla="*/ 4 h 44"/>
                <a:gd name="T24" fmla="*/ 137 w 222"/>
                <a:gd name="T25" fmla="*/ 7 h 44"/>
                <a:gd name="T26" fmla="*/ 109 w 222"/>
                <a:gd name="T27" fmla="*/ 7 h 44"/>
                <a:gd name="T28" fmla="*/ 82 w 222"/>
                <a:gd name="T29" fmla="*/ 4 h 44"/>
                <a:gd name="T30" fmla="*/ 65 w 222"/>
                <a:gd name="T31" fmla="*/ 0 h 44"/>
                <a:gd name="T32" fmla="*/ 41 w 222"/>
                <a:gd name="T33" fmla="*/ 7 h 44"/>
                <a:gd name="T34" fmla="*/ 17 w 222"/>
                <a:gd name="T35" fmla="*/ 10 h 44"/>
                <a:gd name="T36" fmla="*/ 0 w 222"/>
                <a:gd name="T37" fmla="*/ 14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</a:cxnLst>
              <a:rect l="0" t="0" r="r" b="b"/>
              <a:pathLst>
                <a:path w="222" h="44">
                  <a:moveTo>
                    <a:pt x="0" y="14"/>
                  </a:moveTo>
                  <a:lnTo>
                    <a:pt x="31" y="31"/>
                  </a:lnTo>
                  <a:lnTo>
                    <a:pt x="51" y="38"/>
                  </a:lnTo>
                  <a:lnTo>
                    <a:pt x="82" y="44"/>
                  </a:lnTo>
                  <a:lnTo>
                    <a:pt x="109" y="44"/>
                  </a:lnTo>
                  <a:lnTo>
                    <a:pt x="126" y="41"/>
                  </a:lnTo>
                  <a:lnTo>
                    <a:pt x="150" y="31"/>
                  </a:lnTo>
                  <a:lnTo>
                    <a:pt x="167" y="27"/>
                  </a:lnTo>
                  <a:lnTo>
                    <a:pt x="188" y="24"/>
                  </a:lnTo>
                  <a:lnTo>
                    <a:pt x="222" y="24"/>
                  </a:lnTo>
                  <a:lnTo>
                    <a:pt x="184" y="0"/>
                  </a:lnTo>
                  <a:lnTo>
                    <a:pt x="157" y="4"/>
                  </a:lnTo>
                  <a:lnTo>
                    <a:pt x="137" y="7"/>
                  </a:lnTo>
                  <a:lnTo>
                    <a:pt x="109" y="7"/>
                  </a:lnTo>
                  <a:lnTo>
                    <a:pt x="82" y="4"/>
                  </a:lnTo>
                  <a:lnTo>
                    <a:pt x="65" y="0"/>
                  </a:lnTo>
                  <a:lnTo>
                    <a:pt x="41" y="7"/>
                  </a:lnTo>
                  <a:lnTo>
                    <a:pt x="17" y="10"/>
                  </a:lnTo>
                  <a:lnTo>
                    <a:pt x="0" y="14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81" name="AutoShape 399"/>
            <xdr:cNvSpPr>
              <a:spLocks noChangeArrowheads="1"/>
            </xdr:cNvSpPr>
          </xdr:nvSpPr>
          <xdr:spPr bwMode="auto">
            <a:xfrm>
              <a:off x="4536" y="1027"/>
              <a:ext cx="150" cy="74"/>
            </a:xfrm>
            <a:custGeom>
              <a:avLst/>
              <a:gdLst>
                <a:gd name="T0" fmla="*/ 85 w 126"/>
                <a:gd name="T1" fmla="*/ 0 h 72"/>
                <a:gd name="T2" fmla="*/ 10 w 126"/>
                <a:gd name="T3" fmla="*/ 38 h 72"/>
                <a:gd name="T4" fmla="*/ 0 w 126"/>
                <a:gd name="T5" fmla="*/ 51 h 72"/>
                <a:gd name="T6" fmla="*/ 0 w 126"/>
                <a:gd name="T7" fmla="*/ 65 h 72"/>
                <a:gd name="T8" fmla="*/ 6 w 126"/>
                <a:gd name="T9" fmla="*/ 72 h 72"/>
                <a:gd name="T10" fmla="*/ 20 w 126"/>
                <a:gd name="T11" fmla="*/ 68 h 72"/>
                <a:gd name="T12" fmla="*/ 105 w 126"/>
                <a:gd name="T13" fmla="*/ 17 h 72"/>
                <a:gd name="T14" fmla="*/ 112 w 126"/>
                <a:gd name="T15" fmla="*/ 4 h 72"/>
                <a:gd name="T16" fmla="*/ 119 w 126"/>
                <a:gd name="T17" fmla="*/ 0 h 72"/>
                <a:gd name="T18" fmla="*/ 126 w 126"/>
                <a:gd name="T19" fmla="*/ 0 h 72"/>
                <a:gd name="T20" fmla="*/ 99 w 126"/>
                <a:gd name="T21" fmla="*/ 0 h 72"/>
                <a:gd name="T22" fmla="*/ 88 w 126"/>
                <a:gd name="T23" fmla="*/ 0 h 72"/>
                <a:gd name="T24" fmla="*/ 85 w 126"/>
                <a:gd name="T25" fmla="*/ 0 h 72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</a:cxnLst>
              <a:rect l="0" t="0" r="r" b="b"/>
              <a:pathLst>
                <a:path w="126" h="72">
                  <a:moveTo>
                    <a:pt x="85" y="0"/>
                  </a:moveTo>
                  <a:lnTo>
                    <a:pt x="10" y="38"/>
                  </a:lnTo>
                  <a:lnTo>
                    <a:pt x="0" y="51"/>
                  </a:lnTo>
                  <a:lnTo>
                    <a:pt x="0" y="65"/>
                  </a:lnTo>
                  <a:lnTo>
                    <a:pt x="6" y="72"/>
                  </a:lnTo>
                  <a:lnTo>
                    <a:pt x="20" y="68"/>
                  </a:lnTo>
                  <a:lnTo>
                    <a:pt x="105" y="17"/>
                  </a:lnTo>
                  <a:lnTo>
                    <a:pt x="112" y="4"/>
                  </a:lnTo>
                  <a:lnTo>
                    <a:pt x="119" y="0"/>
                  </a:lnTo>
                  <a:lnTo>
                    <a:pt x="126" y="0"/>
                  </a:lnTo>
                  <a:lnTo>
                    <a:pt x="99" y="0"/>
                  </a:lnTo>
                  <a:lnTo>
                    <a:pt x="88" y="0"/>
                  </a:lnTo>
                  <a:lnTo>
                    <a:pt x="85" y="0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82" name="AutoShape 400"/>
            <xdr:cNvSpPr>
              <a:spLocks noChangeArrowheads="1"/>
            </xdr:cNvSpPr>
          </xdr:nvSpPr>
          <xdr:spPr bwMode="auto">
            <a:xfrm>
              <a:off x="4662" y="1027"/>
              <a:ext cx="159" cy="77"/>
            </a:xfrm>
            <a:custGeom>
              <a:avLst/>
              <a:gdLst>
                <a:gd name="T0" fmla="*/ 0 w 133"/>
                <a:gd name="T1" fmla="*/ 17 h 75"/>
                <a:gd name="T2" fmla="*/ 99 w 133"/>
                <a:gd name="T3" fmla="*/ 72 h 75"/>
                <a:gd name="T4" fmla="*/ 116 w 133"/>
                <a:gd name="T5" fmla="*/ 75 h 75"/>
                <a:gd name="T6" fmla="*/ 126 w 133"/>
                <a:gd name="T7" fmla="*/ 72 h 75"/>
                <a:gd name="T8" fmla="*/ 133 w 133"/>
                <a:gd name="T9" fmla="*/ 62 h 75"/>
                <a:gd name="T10" fmla="*/ 130 w 133"/>
                <a:gd name="T11" fmla="*/ 48 h 75"/>
                <a:gd name="T12" fmla="*/ 17 w 133"/>
                <a:gd name="T13" fmla="*/ 0 h 75"/>
                <a:gd name="T14" fmla="*/ 11 w 133"/>
                <a:gd name="T15" fmla="*/ 0 h 75"/>
                <a:gd name="T16" fmla="*/ 4 w 133"/>
                <a:gd name="T17" fmla="*/ 10 h 75"/>
                <a:gd name="T18" fmla="*/ 0 w 133"/>
                <a:gd name="T19" fmla="*/ 17 h 7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</a:cxnLst>
              <a:rect l="0" t="0" r="r" b="b"/>
              <a:pathLst>
                <a:path w="133" h="75">
                  <a:moveTo>
                    <a:pt x="0" y="17"/>
                  </a:moveTo>
                  <a:lnTo>
                    <a:pt x="99" y="72"/>
                  </a:lnTo>
                  <a:lnTo>
                    <a:pt x="116" y="75"/>
                  </a:lnTo>
                  <a:lnTo>
                    <a:pt x="126" y="72"/>
                  </a:lnTo>
                  <a:lnTo>
                    <a:pt x="133" y="62"/>
                  </a:lnTo>
                  <a:lnTo>
                    <a:pt x="130" y="48"/>
                  </a:lnTo>
                  <a:lnTo>
                    <a:pt x="17" y="0"/>
                  </a:lnTo>
                  <a:lnTo>
                    <a:pt x="11" y="0"/>
                  </a:lnTo>
                  <a:lnTo>
                    <a:pt x="4" y="10"/>
                  </a:lnTo>
                  <a:lnTo>
                    <a:pt x="0" y="17"/>
                  </a:lnTo>
                  <a:close/>
                </a:path>
              </a:pathLst>
            </a:custGeom>
            <a:solidFill>
              <a:srgbClr val="00FF8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83" name="AutoShape 401"/>
            <xdr:cNvSpPr>
              <a:spLocks noChangeArrowheads="1"/>
            </xdr:cNvSpPr>
          </xdr:nvSpPr>
          <xdr:spPr bwMode="auto">
            <a:xfrm>
              <a:off x="4338" y="895"/>
              <a:ext cx="57" cy="45"/>
            </a:xfrm>
            <a:custGeom>
              <a:avLst/>
              <a:gdLst>
                <a:gd name="T0" fmla="*/ 0 w 48"/>
                <a:gd name="T1" fmla="*/ 34 h 44"/>
                <a:gd name="T2" fmla="*/ 10 w 48"/>
                <a:gd name="T3" fmla="*/ 38 h 44"/>
                <a:gd name="T4" fmla="*/ 17 w 48"/>
                <a:gd name="T5" fmla="*/ 14 h 44"/>
                <a:gd name="T6" fmla="*/ 27 w 48"/>
                <a:gd name="T7" fmla="*/ 41 h 44"/>
                <a:gd name="T8" fmla="*/ 34 w 48"/>
                <a:gd name="T9" fmla="*/ 44 h 44"/>
                <a:gd name="T10" fmla="*/ 48 w 48"/>
                <a:gd name="T11" fmla="*/ 7 h 44"/>
                <a:gd name="T12" fmla="*/ 38 w 48"/>
                <a:gd name="T13" fmla="*/ 7 h 44"/>
                <a:gd name="T14" fmla="*/ 31 w 48"/>
                <a:gd name="T15" fmla="*/ 31 h 44"/>
                <a:gd name="T16" fmla="*/ 21 w 48"/>
                <a:gd name="T17" fmla="*/ 0 h 44"/>
                <a:gd name="T18" fmla="*/ 14 w 48"/>
                <a:gd name="T19" fmla="*/ 0 h 44"/>
                <a:gd name="T20" fmla="*/ 0 w 48"/>
                <a:gd name="T21" fmla="*/ 34 h 4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48" h="44">
                  <a:moveTo>
                    <a:pt x="0" y="34"/>
                  </a:moveTo>
                  <a:lnTo>
                    <a:pt x="10" y="38"/>
                  </a:lnTo>
                  <a:lnTo>
                    <a:pt x="17" y="14"/>
                  </a:lnTo>
                  <a:lnTo>
                    <a:pt x="27" y="41"/>
                  </a:lnTo>
                  <a:lnTo>
                    <a:pt x="34" y="44"/>
                  </a:lnTo>
                  <a:lnTo>
                    <a:pt x="48" y="7"/>
                  </a:lnTo>
                  <a:lnTo>
                    <a:pt x="38" y="7"/>
                  </a:lnTo>
                  <a:lnTo>
                    <a:pt x="31" y="31"/>
                  </a:lnTo>
                  <a:lnTo>
                    <a:pt x="21" y="0"/>
                  </a:lnTo>
                  <a:lnTo>
                    <a:pt x="14" y="0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84" name="AutoShape 402"/>
            <xdr:cNvSpPr>
              <a:spLocks noChangeArrowheads="1"/>
            </xdr:cNvSpPr>
          </xdr:nvSpPr>
          <xdr:spPr bwMode="auto">
            <a:xfrm>
              <a:off x="4395" y="913"/>
              <a:ext cx="52" cy="39"/>
            </a:xfrm>
            <a:custGeom>
              <a:avLst/>
              <a:gdLst>
                <a:gd name="T0" fmla="*/ 3 w 44"/>
                <a:gd name="T1" fmla="*/ 10 h 38"/>
                <a:gd name="T2" fmla="*/ 3 w 44"/>
                <a:gd name="T3" fmla="*/ 14 h 38"/>
                <a:gd name="T4" fmla="*/ 0 w 44"/>
                <a:gd name="T5" fmla="*/ 17 h 38"/>
                <a:gd name="T6" fmla="*/ 0 w 44"/>
                <a:gd name="T7" fmla="*/ 21 h 38"/>
                <a:gd name="T8" fmla="*/ 0 w 44"/>
                <a:gd name="T9" fmla="*/ 24 h 38"/>
                <a:gd name="T10" fmla="*/ 3 w 44"/>
                <a:gd name="T11" fmla="*/ 27 h 38"/>
                <a:gd name="T12" fmla="*/ 3 w 44"/>
                <a:gd name="T13" fmla="*/ 31 h 38"/>
                <a:gd name="T14" fmla="*/ 7 w 44"/>
                <a:gd name="T15" fmla="*/ 34 h 38"/>
                <a:gd name="T16" fmla="*/ 10 w 44"/>
                <a:gd name="T17" fmla="*/ 34 h 38"/>
                <a:gd name="T18" fmla="*/ 10 w 44"/>
                <a:gd name="T19" fmla="*/ 38 h 38"/>
                <a:gd name="T20" fmla="*/ 13 w 44"/>
                <a:gd name="T21" fmla="*/ 38 h 38"/>
                <a:gd name="T22" fmla="*/ 17 w 44"/>
                <a:gd name="T23" fmla="*/ 38 h 38"/>
                <a:gd name="T24" fmla="*/ 20 w 44"/>
                <a:gd name="T25" fmla="*/ 38 h 38"/>
                <a:gd name="T26" fmla="*/ 24 w 44"/>
                <a:gd name="T27" fmla="*/ 38 h 38"/>
                <a:gd name="T28" fmla="*/ 27 w 44"/>
                <a:gd name="T29" fmla="*/ 38 h 38"/>
                <a:gd name="T30" fmla="*/ 30 w 44"/>
                <a:gd name="T31" fmla="*/ 38 h 38"/>
                <a:gd name="T32" fmla="*/ 34 w 44"/>
                <a:gd name="T33" fmla="*/ 38 h 38"/>
                <a:gd name="T34" fmla="*/ 34 w 44"/>
                <a:gd name="T35" fmla="*/ 34 h 38"/>
                <a:gd name="T36" fmla="*/ 37 w 44"/>
                <a:gd name="T37" fmla="*/ 34 h 38"/>
                <a:gd name="T38" fmla="*/ 41 w 44"/>
                <a:gd name="T39" fmla="*/ 31 h 38"/>
                <a:gd name="T40" fmla="*/ 41 w 44"/>
                <a:gd name="T41" fmla="*/ 27 h 38"/>
                <a:gd name="T42" fmla="*/ 44 w 44"/>
                <a:gd name="T43" fmla="*/ 24 h 38"/>
                <a:gd name="T44" fmla="*/ 44 w 44"/>
                <a:gd name="T45" fmla="*/ 21 h 38"/>
                <a:gd name="T46" fmla="*/ 44 w 44"/>
                <a:gd name="T47" fmla="*/ 17 h 38"/>
                <a:gd name="T48" fmla="*/ 44 w 44"/>
                <a:gd name="T49" fmla="*/ 14 h 38"/>
                <a:gd name="T50" fmla="*/ 44 w 44"/>
                <a:gd name="T51" fmla="*/ 10 h 38"/>
                <a:gd name="T52" fmla="*/ 41 w 44"/>
                <a:gd name="T53" fmla="*/ 7 h 38"/>
                <a:gd name="T54" fmla="*/ 37 w 44"/>
                <a:gd name="T55" fmla="*/ 4 h 38"/>
                <a:gd name="T56" fmla="*/ 34 w 44"/>
                <a:gd name="T57" fmla="*/ 4 h 38"/>
                <a:gd name="T58" fmla="*/ 34 w 44"/>
                <a:gd name="T59" fmla="*/ 0 h 38"/>
                <a:gd name="T60" fmla="*/ 27 w 44"/>
                <a:gd name="T61" fmla="*/ 0 h 38"/>
                <a:gd name="T62" fmla="*/ 24 w 44"/>
                <a:gd name="T63" fmla="*/ 0 h 38"/>
                <a:gd name="T64" fmla="*/ 20 w 44"/>
                <a:gd name="T65" fmla="*/ 0 h 38"/>
                <a:gd name="T66" fmla="*/ 17 w 44"/>
                <a:gd name="T67" fmla="*/ 0 h 38"/>
                <a:gd name="T68" fmla="*/ 13 w 44"/>
                <a:gd name="T69" fmla="*/ 0 h 38"/>
                <a:gd name="T70" fmla="*/ 13 w 44"/>
                <a:gd name="T71" fmla="*/ 4 h 38"/>
                <a:gd name="T72" fmla="*/ 10 w 44"/>
                <a:gd name="T73" fmla="*/ 4 h 38"/>
                <a:gd name="T74" fmla="*/ 7 w 44"/>
                <a:gd name="T75" fmla="*/ 7 h 38"/>
                <a:gd name="T76" fmla="*/ 3 w 44"/>
                <a:gd name="T77" fmla="*/ 10 h 3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</a:cxnLst>
              <a:rect l="0" t="0" r="r" b="b"/>
              <a:pathLst>
                <a:path w="44" h="38">
                  <a:moveTo>
                    <a:pt x="3" y="10"/>
                  </a:moveTo>
                  <a:lnTo>
                    <a:pt x="3" y="14"/>
                  </a:lnTo>
                  <a:lnTo>
                    <a:pt x="0" y="17"/>
                  </a:lnTo>
                  <a:lnTo>
                    <a:pt x="0" y="21"/>
                  </a:lnTo>
                  <a:lnTo>
                    <a:pt x="0" y="24"/>
                  </a:lnTo>
                  <a:lnTo>
                    <a:pt x="3" y="27"/>
                  </a:lnTo>
                  <a:lnTo>
                    <a:pt x="3" y="31"/>
                  </a:lnTo>
                  <a:lnTo>
                    <a:pt x="7" y="34"/>
                  </a:lnTo>
                  <a:lnTo>
                    <a:pt x="10" y="34"/>
                  </a:lnTo>
                  <a:lnTo>
                    <a:pt x="10" y="38"/>
                  </a:lnTo>
                  <a:lnTo>
                    <a:pt x="13" y="38"/>
                  </a:lnTo>
                  <a:lnTo>
                    <a:pt x="17" y="38"/>
                  </a:lnTo>
                  <a:lnTo>
                    <a:pt x="20" y="38"/>
                  </a:lnTo>
                  <a:lnTo>
                    <a:pt x="24" y="38"/>
                  </a:lnTo>
                  <a:lnTo>
                    <a:pt x="27" y="38"/>
                  </a:lnTo>
                  <a:lnTo>
                    <a:pt x="30" y="38"/>
                  </a:lnTo>
                  <a:lnTo>
                    <a:pt x="34" y="38"/>
                  </a:lnTo>
                  <a:lnTo>
                    <a:pt x="34" y="34"/>
                  </a:lnTo>
                  <a:lnTo>
                    <a:pt x="37" y="34"/>
                  </a:lnTo>
                  <a:lnTo>
                    <a:pt x="41" y="31"/>
                  </a:lnTo>
                  <a:lnTo>
                    <a:pt x="41" y="27"/>
                  </a:lnTo>
                  <a:lnTo>
                    <a:pt x="44" y="24"/>
                  </a:lnTo>
                  <a:lnTo>
                    <a:pt x="44" y="21"/>
                  </a:lnTo>
                  <a:lnTo>
                    <a:pt x="44" y="17"/>
                  </a:lnTo>
                  <a:lnTo>
                    <a:pt x="44" y="14"/>
                  </a:lnTo>
                  <a:lnTo>
                    <a:pt x="44" y="10"/>
                  </a:lnTo>
                  <a:lnTo>
                    <a:pt x="41" y="7"/>
                  </a:lnTo>
                  <a:lnTo>
                    <a:pt x="37" y="4"/>
                  </a:lnTo>
                  <a:lnTo>
                    <a:pt x="34" y="4"/>
                  </a:lnTo>
                  <a:lnTo>
                    <a:pt x="34" y="0"/>
                  </a:lnTo>
                  <a:lnTo>
                    <a:pt x="27" y="0"/>
                  </a:lnTo>
                  <a:lnTo>
                    <a:pt x="24" y="0"/>
                  </a:lnTo>
                  <a:lnTo>
                    <a:pt x="20" y="0"/>
                  </a:lnTo>
                  <a:lnTo>
                    <a:pt x="17" y="0"/>
                  </a:lnTo>
                  <a:lnTo>
                    <a:pt x="13" y="0"/>
                  </a:lnTo>
                  <a:lnTo>
                    <a:pt x="13" y="4"/>
                  </a:lnTo>
                  <a:lnTo>
                    <a:pt x="10" y="4"/>
                  </a:lnTo>
                  <a:lnTo>
                    <a:pt x="7" y="7"/>
                  </a:lnTo>
                  <a:lnTo>
                    <a:pt x="3" y="10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85" name="AutoShape 403"/>
            <xdr:cNvSpPr>
              <a:spLocks noChangeArrowheads="1"/>
            </xdr:cNvSpPr>
          </xdr:nvSpPr>
          <xdr:spPr bwMode="auto">
            <a:xfrm>
              <a:off x="4445" y="924"/>
              <a:ext cx="56" cy="49"/>
            </a:xfrm>
            <a:custGeom>
              <a:avLst/>
              <a:gdLst>
                <a:gd name="T0" fmla="*/ 0 w 47"/>
                <a:gd name="T1" fmla="*/ 34 h 48"/>
                <a:gd name="T2" fmla="*/ 7 w 47"/>
                <a:gd name="T3" fmla="*/ 38 h 48"/>
                <a:gd name="T4" fmla="*/ 20 w 47"/>
                <a:gd name="T5" fmla="*/ 14 h 48"/>
                <a:gd name="T6" fmla="*/ 24 w 47"/>
                <a:gd name="T7" fmla="*/ 45 h 48"/>
                <a:gd name="T8" fmla="*/ 30 w 47"/>
                <a:gd name="T9" fmla="*/ 48 h 48"/>
                <a:gd name="T10" fmla="*/ 47 w 47"/>
                <a:gd name="T11" fmla="*/ 14 h 48"/>
                <a:gd name="T12" fmla="*/ 41 w 47"/>
                <a:gd name="T13" fmla="*/ 11 h 48"/>
                <a:gd name="T14" fmla="*/ 27 w 47"/>
                <a:gd name="T15" fmla="*/ 34 h 48"/>
                <a:gd name="T16" fmla="*/ 24 w 47"/>
                <a:gd name="T17" fmla="*/ 4 h 48"/>
                <a:gd name="T18" fmla="*/ 17 w 47"/>
                <a:gd name="T19" fmla="*/ 0 h 48"/>
                <a:gd name="T20" fmla="*/ 0 w 47"/>
                <a:gd name="T21" fmla="*/ 34 h 4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</a:cxnLst>
              <a:rect l="0" t="0" r="r" b="b"/>
              <a:pathLst>
                <a:path w="47" h="48">
                  <a:moveTo>
                    <a:pt x="0" y="34"/>
                  </a:moveTo>
                  <a:lnTo>
                    <a:pt x="7" y="38"/>
                  </a:lnTo>
                  <a:lnTo>
                    <a:pt x="20" y="14"/>
                  </a:lnTo>
                  <a:lnTo>
                    <a:pt x="24" y="45"/>
                  </a:lnTo>
                  <a:lnTo>
                    <a:pt x="30" y="48"/>
                  </a:lnTo>
                  <a:lnTo>
                    <a:pt x="47" y="14"/>
                  </a:lnTo>
                  <a:lnTo>
                    <a:pt x="41" y="11"/>
                  </a:lnTo>
                  <a:lnTo>
                    <a:pt x="27" y="34"/>
                  </a:lnTo>
                  <a:lnTo>
                    <a:pt x="24" y="4"/>
                  </a:lnTo>
                  <a:lnTo>
                    <a:pt x="17" y="0"/>
                  </a:lnTo>
                  <a:lnTo>
                    <a:pt x="0" y="34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86" name="AutoShape 404"/>
            <xdr:cNvSpPr>
              <a:spLocks noChangeArrowheads="1"/>
            </xdr:cNvSpPr>
          </xdr:nvSpPr>
          <xdr:spPr bwMode="auto">
            <a:xfrm>
              <a:off x="4516" y="945"/>
              <a:ext cx="48" cy="42"/>
            </a:xfrm>
            <a:custGeom>
              <a:avLst/>
              <a:gdLst>
                <a:gd name="T0" fmla="*/ 0 w 41"/>
                <a:gd name="T1" fmla="*/ 37 h 41"/>
                <a:gd name="T2" fmla="*/ 13 w 41"/>
                <a:gd name="T3" fmla="*/ 41 h 41"/>
                <a:gd name="T4" fmla="*/ 17 w 41"/>
                <a:gd name="T5" fmla="*/ 41 h 41"/>
                <a:gd name="T6" fmla="*/ 20 w 41"/>
                <a:gd name="T7" fmla="*/ 41 h 41"/>
                <a:gd name="T8" fmla="*/ 23 w 41"/>
                <a:gd name="T9" fmla="*/ 41 h 41"/>
                <a:gd name="T10" fmla="*/ 27 w 41"/>
                <a:gd name="T11" fmla="*/ 41 h 41"/>
                <a:gd name="T12" fmla="*/ 30 w 41"/>
                <a:gd name="T13" fmla="*/ 41 h 41"/>
                <a:gd name="T14" fmla="*/ 34 w 41"/>
                <a:gd name="T15" fmla="*/ 37 h 41"/>
                <a:gd name="T16" fmla="*/ 37 w 41"/>
                <a:gd name="T17" fmla="*/ 34 h 41"/>
                <a:gd name="T18" fmla="*/ 41 w 41"/>
                <a:gd name="T19" fmla="*/ 30 h 41"/>
                <a:gd name="T20" fmla="*/ 41 w 41"/>
                <a:gd name="T21" fmla="*/ 27 h 41"/>
                <a:gd name="T22" fmla="*/ 41 w 41"/>
                <a:gd name="T23" fmla="*/ 24 h 41"/>
                <a:gd name="T24" fmla="*/ 41 w 41"/>
                <a:gd name="T25" fmla="*/ 20 h 41"/>
                <a:gd name="T26" fmla="*/ 41 w 41"/>
                <a:gd name="T27" fmla="*/ 17 h 41"/>
                <a:gd name="T28" fmla="*/ 41 w 41"/>
                <a:gd name="T29" fmla="*/ 13 h 41"/>
                <a:gd name="T30" fmla="*/ 37 w 41"/>
                <a:gd name="T31" fmla="*/ 10 h 41"/>
                <a:gd name="T32" fmla="*/ 17 w 41"/>
                <a:gd name="T33" fmla="*/ 10 h 41"/>
                <a:gd name="T34" fmla="*/ 27 w 41"/>
                <a:gd name="T35" fmla="*/ 10 h 41"/>
                <a:gd name="T36" fmla="*/ 27 w 41"/>
                <a:gd name="T37" fmla="*/ 13 h 41"/>
                <a:gd name="T38" fmla="*/ 30 w 41"/>
                <a:gd name="T39" fmla="*/ 13 h 41"/>
                <a:gd name="T40" fmla="*/ 34 w 41"/>
                <a:gd name="T41" fmla="*/ 17 h 41"/>
                <a:gd name="T42" fmla="*/ 34 w 41"/>
                <a:gd name="T43" fmla="*/ 20 h 41"/>
                <a:gd name="T44" fmla="*/ 34 w 41"/>
                <a:gd name="T45" fmla="*/ 24 h 41"/>
                <a:gd name="T46" fmla="*/ 30 w 41"/>
                <a:gd name="T47" fmla="*/ 27 h 41"/>
                <a:gd name="T48" fmla="*/ 30 w 41"/>
                <a:gd name="T49" fmla="*/ 30 h 41"/>
                <a:gd name="T50" fmla="*/ 27 w 41"/>
                <a:gd name="T51" fmla="*/ 30 h 41"/>
                <a:gd name="T52" fmla="*/ 27 w 41"/>
                <a:gd name="T53" fmla="*/ 34 h 41"/>
                <a:gd name="T54" fmla="*/ 23 w 41"/>
                <a:gd name="T55" fmla="*/ 34 h 41"/>
                <a:gd name="T56" fmla="*/ 20 w 41"/>
                <a:gd name="T57" fmla="*/ 34 h 41"/>
                <a:gd name="T58" fmla="*/ 17 w 41"/>
                <a:gd name="T59" fmla="*/ 34 h 41"/>
                <a:gd name="T60" fmla="*/ 10 w 41"/>
                <a:gd name="T61" fmla="*/ 30 h 41"/>
                <a:gd name="T62" fmla="*/ 17 w 41"/>
                <a:gd name="T63" fmla="*/ 10 h 41"/>
                <a:gd name="T64" fmla="*/ 37 w 41"/>
                <a:gd name="T65" fmla="*/ 10 h 41"/>
                <a:gd name="T66" fmla="*/ 34 w 41"/>
                <a:gd name="T67" fmla="*/ 7 h 41"/>
                <a:gd name="T68" fmla="*/ 27 w 41"/>
                <a:gd name="T69" fmla="*/ 7 h 41"/>
                <a:gd name="T70" fmla="*/ 13 w 41"/>
                <a:gd name="T71" fmla="*/ 0 h 41"/>
                <a:gd name="T72" fmla="*/ 0 w 41"/>
                <a:gd name="T73" fmla="*/ 37 h 4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</a:cxnLst>
              <a:rect l="0" t="0" r="r" b="b"/>
              <a:pathLst>
                <a:path w="41" h="41">
                  <a:moveTo>
                    <a:pt x="0" y="37"/>
                  </a:moveTo>
                  <a:lnTo>
                    <a:pt x="13" y="41"/>
                  </a:lnTo>
                  <a:lnTo>
                    <a:pt x="17" y="41"/>
                  </a:lnTo>
                  <a:lnTo>
                    <a:pt x="20" y="41"/>
                  </a:lnTo>
                  <a:lnTo>
                    <a:pt x="23" y="41"/>
                  </a:lnTo>
                  <a:lnTo>
                    <a:pt x="27" y="41"/>
                  </a:lnTo>
                  <a:lnTo>
                    <a:pt x="30" y="41"/>
                  </a:lnTo>
                  <a:lnTo>
                    <a:pt x="34" y="37"/>
                  </a:lnTo>
                  <a:lnTo>
                    <a:pt x="37" y="34"/>
                  </a:lnTo>
                  <a:lnTo>
                    <a:pt x="41" y="30"/>
                  </a:lnTo>
                  <a:lnTo>
                    <a:pt x="41" y="27"/>
                  </a:lnTo>
                  <a:lnTo>
                    <a:pt x="41" y="24"/>
                  </a:lnTo>
                  <a:lnTo>
                    <a:pt x="41" y="20"/>
                  </a:lnTo>
                  <a:lnTo>
                    <a:pt x="41" y="17"/>
                  </a:lnTo>
                  <a:lnTo>
                    <a:pt x="41" y="13"/>
                  </a:lnTo>
                  <a:lnTo>
                    <a:pt x="37" y="10"/>
                  </a:lnTo>
                  <a:lnTo>
                    <a:pt x="17" y="10"/>
                  </a:lnTo>
                  <a:lnTo>
                    <a:pt x="27" y="10"/>
                  </a:lnTo>
                  <a:lnTo>
                    <a:pt x="27" y="13"/>
                  </a:lnTo>
                  <a:lnTo>
                    <a:pt x="30" y="13"/>
                  </a:lnTo>
                  <a:lnTo>
                    <a:pt x="34" y="17"/>
                  </a:lnTo>
                  <a:lnTo>
                    <a:pt x="34" y="20"/>
                  </a:lnTo>
                  <a:lnTo>
                    <a:pt x="34" y="24"/>
                  </a:lnTo>
                  <a:lnTo>
                    <a:pt x="30" y="27"/>
                  </a:lnTo>
                  <a:lnTo>
                    <a:pt x="30" y="30"/>
                  </a:lnTo>
                  <a:lnTo>
                    <a:pt x="27" y="30"/>
                  </a:lnTo>
                  <a:lnTo>
                    <a:pt x="27" y="34"/>
                  </a:lnTo>
                  <a:lnTo>
                    <a:pt x="23" y="34"/>
                  </a:lnTo>
                  <a:lnTo>
                    <a:pt x="20" y="34"/>
                  </a:lnTo>
                  <a:lnTo>
                    <a:pt x="17" y="34"/>
                  </a:lnTo>
                  <a:lnTo>
                    <a:pt x="10" y="30"/>
                  </a:lnTo>
                  <a:lnTo>
                    <a:pt x="17" y="10"/>
                  </a:lnTo>
                  <a:lnTo>
                    <a:pt x="37" y="10"/>
                  </a:lnTo>
                  <a:lnTo>
                    <a:pt x="34" y="7"/>
                  </a:lnTo>
                  <a:lnTo>
                    <a:pt x="27" y="7"/>
                  </a:lnTo>
                  <a:lnTo>
                    <a:pt x="13" y="0"/>
                  </a:lnTo>
                  <a:lnTo>
                    <a:pt x="0" y="37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1387" name="AutoShape 405"/>
            <xdr:cNvSpPr>
              <a:spLocks noChangeArrowheads="1"/>
            </xdr:cNvSpPr>
          </xdr:nvSpPr>
          <xdr:spPr bwMode="auto">
            <a:xfrm>
              <a:off x="4516" y="945"/>
              <a:ext cx="48" cy="42"/>
            </a:xfrm>
            <a:custGeom>
              <a:avLst/>
              <a:gdLst>
                <a:gd name="T0" fmla="*/ 0 w 41"/>
                <a:gd name="T1" fmla="*/ 37 h 41"/>
                <a:gd name="T2" fmla="*/ 13 w 41"/>
                <a:gd name="T3" fmla="*/ 41 h 41"/>
                <a:gd name="T4" fmla="*/ 17 w 41"/>
                <a:gd name="T5" fmla="*/ 41 h 41"/>
                <a:gd name="T6" fmla="*/ 20 w 41"/>
                <a:gd name="T7" fmla="*/ 41 h 41"/>
                <a:gd name="T8" fmla="*/ 23 w 41"/>
                <a:gd name="T9" fmla="*/ 41 h 41"/>
                <a:gd name="T10" fmla="*/ 27 w 41"/>
                <a:gd name="T11" fmla="*/ 41 h 41"/>
                <a:gd name="T12" fmla="*/ 30 w 41"/>
                <a:gd name="T13" fmla="*/ 41 h 41"/>
                <a:gd name="T14" fmla="*/ 34 w 41"/>
                <a:gd name="T15" fmla="*/ 37 h 41"/>
                <a:gd name="T16" fmla="*/ 37 w 41"/>
                <a:gd name="T17" fmla="*/ 34 h 41"/>
                <a:gd name="T18" fmla="*/ 41 w 41"/>
                <a:gd name="T19" fmla="*/ 30 h 41"/>
                <a:gd name="T20" fmla="*/ 41 w 41"/>
                <a:gd name="T21" fmla="*/ 27 h 41"/>
                <a:gd name="T22" fmla="*/ 41 w 41"/>
                <a:gd name="T23" fmla="*/ 24 h 41"/>
                <a:gd name="T24" fmla="*/ 41 w 41"/>
                <a:gd name="T25" fmla="*/ 20 h 41"/>
                <a:gd name="T26" fmla="*/ 41 w 41"/>
                <a:gd name="T27" fmla="*/ 17 h 41"/>
                <a:gd name="T28" fmla="*/ 41 w 41"/>
                <a:gd name="T29" fmla="*/ 13 h 41"/>
                <a:gd name="T30" fmla="*/ 37 w 41"/>
                <a:gd name="T31" fmla="*/ 10 h 41"/>
                <a:gd name="T32" fmla="*/ 34 w 41"/>
                <a:gd name="T33" fmla="*/ 7 h 41"/>
                <a:gd name="T34" fmla="*/ 27 w 41"/>
                <a:gd name="T35" fmla="*/ 7 h 41"/>
                <a:gd name="T36" fmla="*/ 13 w 41"/>
                <a:gd name="T37" fmla="*/ 0 h 41"/>
                <a:gd name="T38" fmla="*/ 0 w 41"/>
                <a:gd name="T39" fmla="*/ 37 h 4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</a:cxnLst>
              <a:rect l="0" t="0" r="r" b="b"/>
              <a:pathLst>
                <a:path w="41" h="41">
                  <a:moveTo>
                    <a:pt x="0" y="37"/>
                  </a:moveTo>
                  <a:lnTo>
                    <a:pt x="13" y="41"/>
                  </a:lnTo>
                  <a:lnTo>
                    <a:pt x="17" y="41"/>
                  </a:lnTo>
                  <a:lnTo>
                    <a:pt x="20" y="41"/>
                  </a:lnTo>
                  <a:lnTo>
                    <a:pt x="23" y="41"/>
                  </a:lnTo>
                  <a:lnTo>
                    <a:pt x="27" y="41"/>
                  </a:lnTo>
                  <a:lnTo>
                    <a:pt x="30" y="41"/>
                  </a:lnTo>
                  <a:lnTo>
                    <a:pt x="34" y="37"/>
                  </a:lnTo>
                  <a:lnTo>
                    <a:pt x="37" y="34"/>
                  </a:lnTo>
                  <a:lnTo>
                    <a:pt x="41" y="30"/>
                  </a:lnTo>
                  <a:lnTo>
                    <a:pt x="41" y="27"/>
                  </a:lnTo>
                  <a:lnTo>
                    <a:pt x="41" y="24"/>
                  </a:lnTo>
                  <a:lnTo>
                    <a:pt x="41" y="20"/>
                  </a:lnTo>
                  <a:lnTo>
                    <a:pt x="41" y="17"/>
                  </a:lnTo>
                  <a:lnTo>
                    <a:pt x="41" y="13"/>
                  </a:lnTo>
                  <a:lnTo>
                    <a:pt x="37" y="10"/>
                  </a:lnTo>
                  <a:lnTo>
                    <a:pt x="34" y="7"/>
                  </a:lnTo>
                  <a:lnTo>
                    <a:pt x="27" y="7"/>
                  </a:lnTo>
                  <a:lnTo>
                    <a:pt x="13" y="0"/>
                  </a:lnTo>
                  <a:lnTo>
                    <a:pt x="0" y="37"/>
                  </a:ln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1388" name="AutoShape 406"/>
          <xdr:cNvSpPr>
            <a:spLocks noChangeArrowheads="1"/>
          </xdr:cNvSpPr>
        </xdr:nvSpPr>
        <xdr:spPr bwMode="auto">
          <a:xfrm>
            <a:off x="4527" y="956"/>
            <a:ext cx="28" cy="24"/>
          </a:xfrm>
          <a:custGeom>
            <a:avLst/>
            <a:gdLst>
              <a:gd name="T0" fmla="*/ 0 w 24"/>
              <a:gd name="T1" fmla="*/ 20 h 24"/>
              <a:gd name="T2" fmla="*/ 7 w 24"/>
              <a:gd name="T3" fmla="*/ 0 h 24"/>
              <a:gd name="T4" fmla="*/ 17 w 24"/>
              <a:gd name="T5" fmla="*/ 0 h 24"/>
              <a:gd name="T6" fmla="*/ 17 w 24"/>
              <a:gd name="T7" fmla="*/ 3 h 24"/>
              <a:gd name="T8" fmla="*/ 20 w 24"/>
              <a:gd name="T9" fmla="*/ 3 h 24"/>
              <a:gd name="T10" fmla="*/ 24 w 24"/>
              <a:gd name="T11" fmla="*/ 7 h 24"/>
              <a:gd name="T12" fmla="*/ 24 w 24"/>
              <a:gd name="T13" fmla="*/ 10 h 24"/>
              <a:gd name="T14" fmla="*/ 24 w 24"/>
              <a:gd name="T15" fmla="*/ 14 h 24"/>
              <a:gd name="T16" fmla="*/ 20 w 24"/>
              <a:gd name="T17" fmla="*/ 17 h 24"/>
              <a:gd name="T18" fmla="*/ 20 w 24"/>
              <a:gd name="T19" fmla="*/ 20 h 24"/>
              <a:gd name="T20" fmla="*/ 17 w 24"/>
              <a:gd name="T21" fmla="*/ 20 h 24"/>
              <a:gd name="T22" fmla="*/ 17 w 24"/>
              <a:gd name="T23" fmla="*/ 24 h 24"/>
              <a:gd name="T24" fmla="*/ 13 w 24"/>
              <a:gd name="T25" fmla="*/ 24 h 24"/>
              <a:gd name="T26" fmla="*/ 10 w 24"/>
              <a:gd name="T27" fmla="*/ 24 h 24"/>
              <a:gd name="T28" fmla="*/ 7 w 24"/>
              <a:gd name="T29" fmla="*/ 24 h 24"/>
              <a:gd name="T30" fmla="*/ 0 w 24"/>
              <a:gd name="T31" fmla="*/ 20 h 2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</a:cxnLst>
            <a:rect l="0" t="0" r="r" b="b"/>
            <a:pathLst>
              <a:path w="24" h="24">
                <a:moveTo>
                  <a:pt x="0" y="20"/>
                </a:moveTo>
                <a:lnTo>
                  <a:pt x="7" y="0"/>
                </a:lnTo>
                <a:lnTo>
                  <a:pt x="17" y="0"/>
                </a:lnTo>
                <a:lnTo>
                  <a:pt x="17" y="3"/>
                </a:lnTo>
                <a:lnTo>
                  <a:pt x="20" y="3"/>
                </a:lnTo>
                <a:lnTo>
                  <a:pt x="24" y="7"/>
                </a:lnTo>
                <a:lnTo>
                  <a:pt x="24" y="10"/>
                </a:lnTo>
                <a:lnTo>
                  <a:pt x="24" y="14"/>
                </a:lnTo>
                <a:lnTo>
                  <a:pt x="20" y="17"/>
                </a:lnTo>
                <a:lnTo>
                  <a:pt x="20" y="20"/>
                </a:lnTo>
                <a:lnTo>
                  <a:pt x="17" y="20"/>
                </a:lnTo>
                <a:lnTo>
                  <a:pt x="17" y="24"/>
                </a:lnTo>
                <a:lnTo>
                  <a:pt x="13" y="24"/>
                </a:lnTo>
                <a:lnTo>
                  <a:pt x="10" y="24"/>
                </a:lnTo>
                <a:lnTo>
                  <a:pt x="7" y="24"/>
                </a:lnTo>
                <a:lnTo>
                  <a:pt x="0" y="2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89" name="AutoShape 407"/>
          <xdr:cNvSpPr>
            <a:spLocks noChangeArrowheads="1"/>
          </xdr:cNvSpPr>
        </xdr:nvSpPr>
        <xdr:spPr bwMode="auto">
          <a:xfrm>
            <a:off x="4568" y="956"/>
            <a:ext cx="43" cy="42"/>
          </a:xfrm>
          <a:custGeom>
            <a:avLst/>
            <a:gdLst>
              <a:gd name="T0" fmla="*/ 7 w 37"/>
              <a:gd name="T1" fmla="*/ 41 h 41"/>
              <a:gd name="T2" fmla="*/ 14 w 37"/>
              <a:gd name="T3" fmla="*/ 41 h 41"/>
              <a:gd name="T4" fmla="*/ 37 w 37"/>
              <a:gd name="T5" fmla="*/ 7 h 41"/>
              <a:gd name="T6" fmla="*/ 27 w 37"/>
              <a:gd name="T7" fmla="*/ 3 h 41"/>
              <a:gd name="T8" fmla="*/ 10 w 37"/>
              <a:gd name="T9" fmla="*/ 31 h 41"/>
              <a:gd name="T10" fmla="*/ 7 w 37"/>
              <a:gd name="T11" fmla="*/ 0 h 41"/>
              <a:gd name="T12" fmla="*/ 0 w 37"/>
              <a:gd name="T13" fmla="*/ 0 h 41"/>
              <a:gd name="T14" fmla="*/ 7 w 37"/>
              <a:gd name="T15" fmla="*/ 41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37" h="41">
                <a:moveTo>
                  <a:pt x="7" y="41"/>
                </a:moveTo>
                <a:lnTo>
                  <a:pt x="14" y="41"/>
                </a:lnTo>
                <a:lnTo>
                  <a:pt x="37" y="7"/>
                </a:lnTo>
                <a:lnTo>
                  <a:pt x="27" y="3"/>
                </a:lnTo>
                <a:lnTo>
                  <a:pt x="10" y="31"/>
                </a:lnTo>
                <a:lnTo>
                  <a:pt x="7" y="0"/>
                </a:lnTo>
                <a:lnTo>
                  <a:pt x="0" y="0"/>
                </a:lnTo>
                <a:lnTo>
                  <a:pt x="7" y="4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90" name="AutoShape 408"/>
          <xdr:cNvSpPr>
            <a:spLocks noChangeArrowheads="1"/>
          </xdr:cNvSpPr>
        </xdr:nvSpPr>
        <xdr:spPr bwMode="auto">
          <a:xfrm>
            <a:off x="4609" y="963"/>
            <a:ext cx="44" cy="38"/>
          </a:xfrm>
          <a:custGeom>
            <a:avLst/>
            <a:gdLst>
              <a:gd name="T0" fmla="*/ 38 w 38"/>
              <a:gd name="T1" fmla="*/ 27 h 37"/>
              <a:gd name="T2" fmla="*/ 27 w 38"/>
              <a:gd name="T3" fmla="*/ 27 h 37"/>
              <a:gd name="T4" fmla="*/ 27 w 38"/>
              <a:gd name="T5" fmla="*/ 31 h 37"/>
              <a:gd name="T6" fmla="*/ 24 w 38"/>
              <a:gd name="T7" fmla="*/ 31 h 37"/>
              <a:gd name="T8" fmla="*/ 20 w 38"/>
              <a:gd name="T9" fmla="*/ 31 h 37"/>
              <a:gd name="T10" fmla="*/ 17 w 38"/>
              <a:gd name="T11" fmla="*/ 31 h 37"/>
              <a:gd name="T12" fmla="*/ 14 w 38"/>
              <a:gd name="T13" fmla="*/ 31 h 37"/>
              <a:gd name="T14" fmla="*/ 10 w 38"/>
              <a:gd name="T15" fmla="*/ 31 h 37"/>
              <a:gd name="T16" fmla="*/ 10 w 38"/>
              <a:gd name="T17" fmla="*/ 27 h 37"/>
              <a:gd name="T18" fmla="*/ 7 w 38"/>
              <a:gd name="T19" fmla="*/ 24 h 37"/>
              <a:gd name="T20" fmla="*/ 7 w 38"/>
              <a:gd name="T21" fmla="*/ 20 h 37"/>
              <a:gd name="T22" fmla="*/ 7 w 38"/>
              <a:gd name="T23" fmla="*/ 17 h 37"/>
              <a:gd name="T24" fmla="*/ 10 w 38"/>
              <a:gd name="T25" fmla="*/ 13 h 37"/>
              <a:gd name="T26" fmla="*/ 10 w 38"/>
              <a:gd name="T27" fmla="*/ 10 h 37"/>
              <a:gd name="T28" fmla="*/ 14 w 38"/>
              <a:gd name="T29" fmla="*/ 7 h 37"/>
              <a:gd name="T30" fmla="*/ 17 w 38"/>
              <a:gd name="T31" fmla="*/ 7 h 37"/>
              <a:gd name="T32" fmla="*/ 20 w 38"/>
              <a:gd name="T33" fmla="*/ 7 h 37"/>
              <a:gd name="T34" fmla="*/ 24 w 38"/>
              <a:gd name="T35" fmla="*/ 7 h 37"/>
              <a:gd name="T36" fmla="*/ 27 w 38"/>
              <a:gd name="T37" fmla="*/ 7 h 37"/>
              <a:gd name="T38" fmla="*/ 27 w 38"/>
              <a:gd name="T39" fmla="*/ 10 h 37"/>
              <a:gd name="T40" fmla="*/ 31 w 38"/>
              <a:gd name="T41" fmla="*/ 10 h 37"/>
              <a:gd name="T42" fmla="*/ 31 w 38"/>
              <a:gd name="T43" fmla="*/ 13 h 37"/>
              <a:gd name="T44" fmla="*/ 38 w 38"/>
              <a:gd name="T45" fmla="*/ 13 h 37"/>
              <a:gd name="T46" fmla="*/ 38 w 38"/>
              <a:gd name="T47" fmla="*/ 10 h 37"/>
              <a:gd name="T48" fmla="*/ 38 w 38"/>
              <a:gd name="T49" fmla="*/ 7 h 37"/>
              <a:gd name="T50" fmla="*/ 34 w 38"/>
              <a:gd name="T51" fmla="*/ 3 h 37"/>
              <a:gd name="T52" fmla="*/ 31 w 38"/>
              <a:gd name="T53" fmla="*/ 3 h 37"/>
              <a:gd name="T54" fmla="*/ 31 w 38"/>
              <a:gd name="T55" fmla="*/ 0 h 37"/>
              <a:gd name="T56" fmla="*/ 27 w 38"/>
              <a:gd name="T57" fmla="*/ 0 h 37"/>
              <a:gd name="T58" fmla="*/ 24 w 38"/>
              <a:gd name="T59" fmla="*/ 0 h 37"/>
              <a:gd name="T60" fmla="*/ 20 w 38"/>
              <a:gd name="T61" fmla="*/ 0 h 37"/>
              <a:gd name="T62" fmla="*/ 17 w 38"/>
              <a:gd name="T63" fmla="*/ 0 h 37"/>
              <a:gd name="T64" fmla="*/ 14 w 38"/>
              <a:gd name="T65" fmla="*/ 0 h 37"/>
              <a:gd name="T66" fmla="*/ 10 w 38"/>
              <a:gd name="T67" fmla="*/ 0 h 37"/>
              <a:gd name="T68" fmla="*/ 10 w 38"/>
              <a:gd name="T69" fmla="*/ 3 h 37"/>
              <a:gd name="T70" fmla="*/ 7 w 38"/>
              <a:gd name="T71" fmla="*/ 3 h 37"/>
              <a:gd name="T72" fmla="*/ 3 w 38"/>
              <a:gd name="T73" fmla="*/ 3 h 37"/>
              <a:gd name="T74" fmla="*/ 3 w 38"/>
              <a:gd name="T75" fmla="*/ 7 h 37"/>
              <a:gd name="T76" fmla="*/ 0 w 38"/>
              <a:gd name="T77" fmla="*/ 10 h 37"/>
              <a:gd name="T78" fmla="*/ 0 w 38"/>
              <a:gd name="T79" fmla="*/ 13 h 37"/>
              <a:gd name="T80" fmla="*/ 0 w 38"/>
              <a:gd name="T81" fmla="*/ 17 h 37"/>
              <a:gd name="T82" fmla="*/ 0 w 38"/>
              <a:gd name="T83" fmla="*/ 20 h 37"/>
              <a:gd name="T84" fmla="*/ 0 w 38"/>
              <a:gd name="T85" fmla="*/ 24 h 37"/>
              <a:gd name="T86" fmla="*/ 0 w 38"/>
              <a:gd name="T87" fmla="*/ 27 h 37"/>
              <a:gd name="T88" fmla="*/ 0 w 38"/>
              <a:gd name="T89" fmla="*/ 31 h 37"/>
              <a:gd name="T90" fmla="*/ 3 w 38"/>
              <a:gd name="T91" fmla="*/ 31 h 37"/>
              <a:gd name="T92" fmla="*/ 3 w 38"/>
              <a:gd name="T93" fmla="*/ 34 h 37"/>
              <a:gd name="T94" fmla="*/ 7 w 38"/>
              <a:gd name="T95" fmla="*/ 34 h 37"/>
              <a:gd name="T96" fmla="*/ 10 w 38"/>
              <a:gd name="T97" fmla="*/ 37 h 37"/>
              <a:gd name="T98" fmla="*/ 14 w 38"/>
              <a:gd name="T99" fmla="*/ 37 h 37"/>
              <a:gd name="T100" fmla="*/ 17 w 38"/>
              <a:gd name="T101" fmla="*/ 37 h 37"/>
              <a:gd name="T102" fmla="*/ 20 w 38"/>
              <a:gd name="T103" fmla="*/ 37 h 37"/>
              <a:gd name="T104" fmla="*/ 24 w 38"/>
              <a:gd name="T105" fmla="*/ 37 h 37"/>
              <a:gd name="T106" fmla="*/ 27 w 38"/>
              <a:gd name="T107" fmla="*/ 37 h 37"/>
              <a:gd name="T108" fmla="*/ 31 w 38"/>
              <a:gd name="T109" fmla="*/ 37 h 37"/>
              <a:gd name="T110" fmla="*/ 34 w 38"/>
              <a:gd name="T111" fmla="*/ 34 h 37"/>
              <a:gd name="T112" fmla="*/ 34 w 38"/>
              <a:gd name="T113" fmla="*/ 31 h 37"/>
              <a:gd name="T114" fmla="*/ 38 w 38"/>
              <a:gd name="T115" fmla="*/ 31 h 37"/>
              <a:gd name="T116" fmla="*/ 38 w 38"/>
              <a:gd name="T117" fmla="*/ 27 h 3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38" h="37">
                <a:moveTo>
                  <a:pt x="38" y="27"/>
                </a:moveTo>
                <a:lnTo>
                  <a:pt x="27" y="27"/>
                </a:lnTo>
                <a:lnTo>
                  <a:pt x="27" y="31"/>
                </a:lnTo>
                <a:lnTo>
                  <a:pt x="24" y="31"/>
                </a:lnTo>
                <a:lnTo>
                  <a:pt x="20" y="31"/>
                </a:lnTo>
                <a:lnTo>
                  <a:pt x="17" y="31"/>
                </a:lnTo>
                <a:lnTo>
                  <a:pt x="14" y="31"/>
                </a:lnTo>
                <a:lnTo>
                  <a:pt x="10" y="31"/>
                </a:lnTo>
                <a:lnTo>
                  <a:pt x="10" y="27"/>
                </a:lnTo>
                <a:lnTo>
                  <a:pt x="7" y="24"/>
                </a:lnTo>
                <a:lnTo>
                  <a:pt x="7" y="20"/>
                </a:lnTo>
                <a:lnTo>
                  <a:pt x="7" y="17"/>
                </a:lnTo>
                <a:lnTo>
                  <a:pt x="10" y="13"/>
                </a:lnTo>
                <a:lnTo>
                  <a:pt x="10" y="10"/>
                </a:lnTo>
                <a:lnTo>
                  <a:pt x="14" y="7"/>
                </a:lnTo>
                <a:lnTo>
                  <a:pt x="17" y="7"/>
                </a:lnTo>
                <a:lnTo>
                  <a:pt x="20" y="7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31" y="10"/>
                </a:lnTo>
                <a:lnTo>
                  <a:pt x="31" y="13"/>
                </a:lnTo>
                <a:lnTo>
                  <a:pt x="38" y="13"/>
                </a:lnTo>
                <a:lnTo>
                  <a:pt x="38" y="10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0" y="0"/>
                </a:lnTo>
                <a:lnTo>
                  <a:pt x="10" y="3"/>
                </a:lnTo>
                <a:lnTo>
                  <a:pt x="7" y="3"/>
                </a:lnTo>
                <a:lnTo>
                  <a:pt x="3" y="3"/>
                </a:lnTo>
                <a:lnTo>
                  <a:pt x="3" y="7"/>
                </a:lnTo>
                <a:lnTo>
                  <a:pt x="0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lnTo>
                  <a:pt x="0" y="24"/>
                </a:lnTo>
                <a:lnTo>
                  <a:pt x="0" y="27"/>
                </a:lnTo>
                <a:lnTo>
                  <a:pt x="0" y="31"/>
                </a:lnTo>
                <a:lnTo>
                  <a:pt x="3" y="31"/>
                </a:lnTo>
                <a:lnTo>
                  <a:pt x="3" y="34"/>
                </a:lnTo>
                <a:lnTo>
                  <a:pt x="7" y="34"/>
                </a:lnTo>
                <a:lnTo>
                  <a:pt x="10" y="37"/>
                </a:lnTo>
                <a:lnTo>
                  <a:pt x="14" y="37"/>
                </a:lnTo>
                <a:lnTo>
                  <a:pt x="17" y="37"/>
                </a:lnTo>
                <a:lnTo>
                  <a:pt x="20" y="37"/>
                </a:lnTo>
                <a:lnTo>
                  <a:pt x="24" y="37"/>
                </a:lnTo>
                <a:lnTo>
                  <a:pt x="27" y="37"/>
                </a:lnTo>
                <a:lnTo>
                  <a:pt x="31" y="37"/>
                </a:lnTo>
                <a:lnTo>
                  <a:pt x="34" y="34"/>
                </a:lnTo>
                <a:lnTo>
                  <a:pt x="34" y="31"/>
                </a:lnTo>
                <a:lnTo>
                  <a:pt x="38" y="31"/>
                </a:lnTo>
                <a:lnTo>
                  <a:pt x="38" y="27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91" name="AutoShape 409"/>
          <xdr:cNvSpPr>
            <a:spLocks noChangeArrowheads="1"/>
          </xdr:cNvSpPr>
        </xdr:nvSpPr>
        <xdr:spPr bwMode="auto">
          <a:xfrm>
            <a:off x="4658" y="963"/>
            <a:ext cx="52" cy="42"/>
          </a:xfrm>
          <a:custGeom>
            <a:avLst/>
            <a:gdLst>
              <a:gd name="T0" fmla="*/ 0 w 44"/>
              <a:gd name="T1" fmla="*/ 24 h 41"/>
              <a:gd name="T2" fmla="*/ 3 w 44"/>
              <a:gd name="T3" fmla="*/ 31 h 41"/>
              <a:gd name="T4" fmla="*/ 7 w 44"/>
              <a:gd name="T5" fmla="*/ 37 h 41"/>
              <a:gd name="T6" fmla="*/ 14 w 44"/>
              <a:gd name="T7" fmla="*/ 37 h 41"/>
              <a:gd name="T8" fmla="*/ 20 w 44"/>
              <a:gd name="T9" fmla="*/ 41 h 41"/>
              <a:gd name="T10" fmla="*/ 27 w 44"/>
              <a:gd name="T11" fmla="*/ 37 h 41"/>
              <a:gd name="T12" fmla="*/ 34 w 44"/>
              <a:gd name="T13" fmla="*/ 37 h 41"/>
              <a:gd name="T14" fmla="*/ 41 w 44"/>
              <a:gd name="T15" fmla="*/ 31 h 41"/>
              <a:gd name="T16" fmla="*/ 41 w 44"/>
              <a:gd name="T17" fmla="*/ 24 h 41"/>
              <a:gd name="T18" fmla="*/ 41 w 44"/>
              <a:gd name="T19" fmla="*/ 17 h 41"/>
              <a:gd name="T20" fmla="*/ 41 w 44"/>
              <a:gd name="T21" fmla="*/ 10 h 41"/>
              <a:gd name="T22" fmla="*/ 20 w 44"/>
              <a:gd name="T23" fmla="*/ 7 h 41"/>
              <a:gd name="T24" fmla="*/ 27 w 44"/>
              <a:gd name="T25" fmla="*/ 7 h 41"/>
              <a:gd name="T26" fmla="*/ 31 w 44"/>
              <a:gd name="T27" fmla="*/ 10 h 41"/>
              <a:gd name="T28" fmla="*/ 34 w 44"/>
              <a:gd name="T29" fmla="*/ 17 h 41"/>
              <a:gd name="T30" fmla="*/ 34 w 44"/>
              <a:gd name="T31" fmla="*/ 24 h 41"/>
              <a:gd name="T32" fmla="*/ 31 w 44"/>
              <a:gd name="T33" fmla="*/ 27 h 41"/>
              <a:gd name="T34" fmla="*/ 27 w 44"/>
              <a:gd name="T35" fmla="*/ 31 h 41"/>
              <a:gd name="T36" fmla="*/ 20 w 44"/>
              <a:gd name="T37" fmla="*/ 34 h 41"/>
              <a:gd name="T38" fmla="*/ 14 w 44"/>
              <a:gd name="T39" fmla="*/ 31 h 41"/>
              <a:gd name="T40" fmla="*/ 10 w 44"/>
              <a:gd name="T41" fmla="*/ 27 h 41"/>
              <a:gd name="T42" fmla="*/ 10 w 44"/>
              <a:gd name="T43" fmla="*/ 20 h 41"/>
              <a:gd name="T44" fmla="*/ 10 w 44"/>
              <a:gd name="T45" fmla="*/ 13 h 41"/>
              <a:gd name="T46" fmla="*/ 14 w 44"/>
              <a:gd name="T47" fmla="*/ 10 h 41"/>
              <a:gd name="T48" fmla="*/ 17 w 44"/>
              <a:gd name="T49" fmla="*/ 7 h 41"/>
              <a:gd name="T50" fmla="*/ 37 w 44"/>
              <a:gd name="T51" fmla="*/ 7 h 41"/>
              <a:gd name="T52" fmla="*/ 34 w 44"/>
              <a:gd name="T53" fmla="*/ 3 h 41"/>
              <a:gd name="T54" fmla="*/ 31 w 44"/>
              <a:gd name="T55" fmla="*/ 0 h 41"/>
              <a:gd name="T56" fmla="*/ 24 w 44"/>
              <a:gd name="T57" fmla="*/ 0 h 41"/>
              <a:gd name="T58" fmla="*/ 17 w 44"/>
              <a:gd name="T59" fmla="*/ 0 h 41"/>
              <a:gd name="T60" fmla="*/ 14 w 44"/>
              <a:gd name="T61" fmla="*/ 3 h 41"/>
              <a:gd name="T62" fmla="*/ 7 w 44"/>
              <a:gd name="T63" fmla="*/ 3 h 41"/>
              <a:gd name="T64" fmla="*/ 3 w 44"/>
              <a:gd name="T65" fmla="*/ 10 h 41"/>
              <a:gd name="T66" fmla="*/ 0 w 44"/>
              <a:gd name="T67" fmla="*/ 17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</a:cxnLst>
            <a:rect l="0" t="0" r="r" b="b"/>
            <a:pathLst>
              <a:path w="44" h="41">
                <a:moveTo>
                  <a:pt x="0" y="20"/>
                </a:moveTo>
                <a:lnTo>
                  <a:pt x="0" y="24"/>
                </a:lnTo>
                <a:lnTo>
                  <a:pt x="3" y="27"/>
                </a:lnTo>
                <a:lnTo>
                  <a:pt x="3" y="31"/>
                </a:lnTo>
                <a:lnTo>
                  <a:pt x="7" y="34"/>
                </a:lnTo>
                <a:lnTo>
                  <a:pt x="7" y="37"/>
                </a:lnTo>
                <a:lnTo>
                  <a:pt x="10" y="37"/>
                </a:lnTo>
                <a:lnTo>
                  <a:pt x="14" y="37"/>
                </a:lnTo>
                <a:lnTo>
                  <a:pt x="17" y="41"/>
                </a:lnTo>
                <a:lnTo>
                  <a:pt x="20" y="41"/>
                </a:lnTo>
                <a:lnTo>
                  <a:pt x="24" y="41"/>
                </a:lnTo>
                <a:lnTo>
                  <a:pt x="27" y="37"/>
                </a:lnTo>
                <a:lnTo>
                  <a:pt x="31" y="37"/>
                </a:lnTo>
                <a:lnTo>
                  <a:pt x="34" y="37"/>
                </a:lnTo>
                <a:lnTo>
                  <a:pt x="37" y="34"/>
                </a:lnTo>
                <a:lnTo>
                  <a:pt x="41" y="31"/>
                </a:lnTo>
                <a:lnTo>
                  <a:pt x="41" y="27"/>
                </a:lnTo>
                <a:lnTo>
                  <a:pt x="41" y="24"/>
                </a:lnTo>
                <a:lnTo>
                  <a:pt x="44" y="20"/>
                </a:lnTo>
                <a:lnTo>
                  <a:pt x="41" y="17"/>
                </a:lnTo>
                <a:lnTo>
                  <a:pt x="41" y="13"/>
                </a:lnTo>
                <a:lnTo>
                  <a:pt x="41" y="10"/>
                </a:lnTo>
                <a:lnTo>
                  <a:pt x="37" y="7"/>
                </a:lnTo>
                <a:lnTo>
                  <a:pt x="20" y="7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31" y="10"/>
                </a:lnTo>
                <a:lnTo>
                  <a:pt x="34" y="13"/>
                </a:lnTo>
                <a:lnTo>
                  <a:pt x="34" y="17"/>
                </a:lnTo>
                <a:lnTo>
                  <a:pt x="34" y="20"/>
                </a:lnTo>
                <a:lnTo>
                  <a:pt x="34" y="24"/>
                </a:lnTo>
                <a:lnTo>
                  <a:pt x="34" y="27"/>
                </a:lnTo>
                <a:lnTo>
                  <a:pt x="31" y="27"/>
                </a:lnTo>
                <a:lnTo>
                  <a:pt x="31" y="31"/>
                </a:lnTo>
                <a:lnTo>
                  <a:pt x="27" y="31"/>
                </a:lnTo>
                <a:lnTo>
                  <a:pt x="24" y="34"/>
                </a:lnTo>
                <a:lnTo>
                  <a:pt x="20" y="34"/>
                </a:lnTo>
                <a:lnTo>
                  <a:pt x="17" y="31"/>
                </a:lnTo>
                <a:lnTo>
                  <a:pt x="14" y="31"/>
                </a:lnTo>
                <a:lnTo>
                  <a:pt x="14" y="27"/>
                </a:lnTo>
                <a:lnTo>
                  <a:pt x="10" y="27"/>
                </a:lnTo>
                <a:lnTo>
                  <a:pt x="10" y="24"/>
                </a:lnTo>
                <a:lnTo>
                  <a:pt x="10" y="20"/>
                </a:lnTo>
                <a:lnTo>
                  <a:pt x="10" y="17"/>
                </a:lnTo>
                <a:lnTo>
                  <a:pt x="10" y="13"/>
                </a:lnTo>
                <a:lnTo>
                  <a:pt x="10" y="10"/>
                </a:lnTo>
                <a:lnTo>
                  <a:pt x="14" y="10"/>
                </a:lnTo>
                <a:lnTo>
                  <a:pt x="14" y="7"/>
                </a:lnTo>
                <a:lnTo>
                  <a:pt x="17" y="7"/>
                </a:lnTo>
                <a:lnTo>
                  <a:pt x="20" y="7"/>
                </a:lnTo>
                <a:lnTo>
                  <a:pt x="37" y="7"/>
                </a:lnTo>
                <a:lnTo>
                  <a:pt x="37" y="3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4" y="3"/>
                </a:lnTo>
                <a:lnTo>
                  <a:pt x="10" y="3"/>
                </a:lnTo>
                <a:lnTo>
                  <a:pt x="7" y="3"/>
                </a:lnTo>
                <a:lnTo>
                  <a:pt x="7" y="7"/>
                </a:lnTo>
                <a:lnTo>
                  <a:pt x="3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92" name="AutoShape 410"/>
          <xdr:cNvSpPr>
            <a:spLocks noChangeArrowheads="1"/>
          </xdr:cNvSpPr>
        </xdr:nvSpPr>
        <xdr:spPr bwMode="auto">
          <a:xfrm>
            <a:off x="4658" y="963"/>
            <a:ext cx="52" cy="42"/>
          </a:xfrm>
          <a:custGeom>
            <a:avLst/>
            <a:gdLst>
              <a:gd name="T0" fmla="*/ 0 w 44"/>
              <a:gd name="T1" fmla="*/ 20 h 41"/>
              <a:gd name="T2" fmla="*/ 0 w 44"/>
              <a:gd name="T3" fmla="*/ 24 h 41"/>
              <a:gd name="T4" fmla="*/ 3 w 44"/>
              <a:gd name="T5" fmla="*/ 27 h 41"/>
              <a:gd name="T6" fmla="*/ 3 w 44"/>
              <a:gd name="T7" fmla="*/ 31 h 41"/>
              <a:gd name="T8" fmla="*/ 7 w 44"/>
              <a:gd name="T9" fmla="*/ 34 h 41"/>
              <a:gd name="T10" fmla="*/ 7 w 44"/>
              <a:gd name="T11" fmla="*/ 37 h 41"/>
              <a:gd name="T12" fmla="*/ 10 w 44"/>
              <a:gd name="T13" fmla="*/ 37 h 41"/>
              <a:gd name="T14" fmla="*/ 14 w 44"/>
              <a:gd name="T15" fmla="*/ 37 h 41"/>
              <a:gd name="T16" fmla="*/ 17 w 44"/>
              <a:gd name="T17" fmla="*/ 41 h 41"/>
              <a:gd name="T18" fmla="*/ 20 w 44"/>
              <a:gd name="T19" fmla="*/ 41 h 41"/>
              <a:gd name="T20" fmla="*/ 24 w 44"/>
              <a:gd name="T21" fmla="*/ 41 h 41"/>
              <a:gd name="T22" fmla="*/ 27 w 44"/>
              <a:gd name="T23" fmla="*/ 37 h 41"/>
              <a:gd name="T24" fmla="*/ 31 w 44"/>
              <a:gd name="T25" fmla="*/ 37 h 41"/>
              <a:gd name="T26" fmla="*/ 34 w 44"/>
              <a:gd name="T27" fmla="*/ 37 h 41"/>
              <a:gd name="T28" fmla="*/ 37 w 44"/>
              <a:gd name="T29" fmla="*/ 34 h 41"/>
              <a:gd name="T30" fmla="*/ 41 w 44"/>
              <a:gd name="T31" fmla="*/ 31 h 41"/>
              <a:gd name="T32" fmla="*/ 41 w 44"/>
              <a:gd name="T33" fmla="*/ 27 h 41"/>
              <a:gd name="T34" fmla="*/ 41 w 44"/>
              <a:gd name="T35" fmla="*/ 24 h 41"/>
              <a:gd name="T36" fmla="*/ 44 w 44"/>
              <a:gd name="T37" fmla="*/ 20 h 41"/>
              <a:gd name="T38" fmla="*/ 41 w 44"/>
              <a:gd name="T39" fmla="*/ 17 h 41"/>
              <a:gd name="T40" fmla="*/ 41 w 44"/>
              <a:gd name="T41" fmla="*/ 13 h 41"/>
              <a:gd name="T42" fmla="*/ 41 w 44"/>
              <a:gd name="T43" fmla="*/ 10 h 41"/>
              <a:gd name="T44" fmla="*/ 37 w 44"/>
              <a:gd name="T45" fmla="*/ 7 h 41"/>
              <a:gd name="T46" fmla="*/ 37 w 44"/>
              <a:gd name="T47" fmla="*/ 3 h 41"/>
              <a:gd name="T48" fmla="*/ 34 w 44"/>
              <a:gd name="T49" fmla="*/ 3 h 41"/>
              <a:gd name="T50" fmla="*/ 31 w 44"/>
              <a:gd name="T51" fmla="*/ 3 h 41"/>
              <a:gd name="T52" fmla="*/ 31 w 44"/>
              <a:gd name="T53" fmla="*/ 0 h 41"/>
              <a:gd name="T54" fmla="*/ 27 w 44"/>
              <a:gd name="T55" fmla="*/ 0 h 41"/>
              <a:gd name="T56" fmla="*/ 24 w 44"/>
              <a:gd name="T57" fmla="*/ 0 h 41"/>
              <a:gd name="T58" fmla="*/ 20 w 44"/>
              <a:gd name="T59" fmla="*/ 0 h 41"/>
              <a:gd name="T60" fmla="*/ 17 w 44"/>
              <a:gd name="T61" fmla="*/ 0 h 41"/>
              <a:gd name="T62" fmla="*/ 14 w 44"/>
              <a:gd name="T63" fmla="*/ 0 h 41"/>
              <a:gd name="T64" fmla="*/ 14 w 44"/>
              <a:gd name="T65" fmla="*/ 3 h 41"/>
              <a:gd name="T66" fmla="*/ 10 w 44"/>
              <a:gd name="T67" fmla="*/ 3 h 41"/>
              <a:gd name="T68" fmla="*/ 7 w 44"/>
              <a:gd name="T69" fmla="*/ 3 h 41"/>
              <a:gd name="T70" fmla="*/ 7 w 44"/>
              <a:gd name="T71" fmla="*/ 7 h 41"/>
              <a:gd name="T72" fmla="*/ 3 w 44"/>
              <a:gd name="T73" fmla="*/ 10 h 41"/>
              <a:gd name="T74" fmla="*/ 0 w 44"/>
              <a:gd name="T75" fmla="*/ 13 h 41"/>
              <a:gd name="T76" fmla="*/ 0 w 44"/>
              <a:gd name="T77" fmla="*/ 17 h 41"/>
              <a:gd name="T78" fmla="*/ 0 w 44"/>
              <a:gd name="T79" fmla="*/ 20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</a:cxnLst>
            <a:rect l="0" t="0" r="r" b="b"/>
            <a:pathLst>
              <a:path w="44" h="41">
                <a:moveTo>
                  <a:pt x="0" y="20"/>
                </a:moveTo>
                <a:lnTo>
                  <a:pt x="0" y="24"/>
                </a:lnTo>
                <a:lnTo>
                  <a:pt x="3" y="27"/>
                </a:lnTo>
                <a:lnTo>
                  <a:pt x="3" y="31"/>
                </a:lnTo>
                <a:lnTo>
                  <a:pt x="7" y="34"/>
                </a:lnTo>
                <a:lnTo>
                  <a:pt x="7" y="37"/>
                </a:lnTo>
                <a:lnTo>
                  <a:pt x="10" y="37"/>
                </a:lnTo>
                <a:lnTo>
                  <a:pt x="14" y="37"/>
                </a:lnTo>
                <a:lnTo>
                  <a:pt x="17" y="41"/>
                </a:lnTo>
                <a:lnTo>
                  <a:pt x="20" y="41"/>
                </a:lnTo>
                <a:lnTo>
                  <a:pt x="24" y="41"/>
                </a:lnTo>
                <a:lnTo>
                  <a:pt x="27" y="37"/>
                </a:lnTo>
                <a:lnTo>
                  <a:pt x="31" y="37"/>
                </a:lnTo>
                <a:lnTo>
                  <a:pt x="34" y="37"/>
                </a:lnTo>
                <a:lnTo>
                  <a:pt x="37" y="34"/>
                </a:lnTo>
                <a:lnTo>
                  <a:pt x="41" y="31"/>
                </a:lnTo>
                <a:lnTo>
                  <a:pt x="41" y="27"/>
                </a:lnTo>
                <a:lnTo>
                  <a:pt x="41" y="24"/>
                </a:lnTo>
                <a:lnTo>
                  <a:pt x="44" y="20"/>
                </a:lnTo>
                <a:lnTo>
                  <a:pt x="41" y="17"/>
                </a:lnTo>
                <a:lnTo>
                  <a:pt x="41" y="13"/>
                </a:lnTo>
                <a:lnTo>
                  <a:pt x="41" y="10"/>
                </a:lnTo>
                <a:lnTo>
                  <a:pt x="37" y="7"/>
                </a:lnTo>
                <a:lnTo>
                  <a:pt x="37" y="3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0" y="0"/>
                </a:lnTo>
                <a:lnTo>
                  <a:pt x="17" y="0"/>
                </a:lnTo>
                <a:lnTo>
                  <a:pt x="14" y="0"/>
                </a:lnTo>
                <a:lnTo>
                  <a:pt x="14" y="3"/>
                </a:lnTo>
                <a:lnTo>
                  <a:pt x="10" y="3"/>
                </a:lnTo>
                <a:lnTo>
                  <a:pt x="7" y="3"/>
                </a:lnTo>
                <a:lnTo>
                  <a:pt x="7" y="7"/>
                </a:lnTo>
                <a:lnTo>
                  <a:pt x="3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93" name="AutoShape 411"/>
          <xdr:cNvSpPr>
            <a:spLocks noChangeArrowheads="1"/>
          </xdr:cNvSpPr>
        </xdr:nvSpPr>
        <xdr:spPr bwMode="auto">
          <a:xfrm>
            <a:off x="4671" y="971"/>
            <a:ext cx="27" cy="27"/>
          </a:xfrm>
          <a:custGeom>
            <a:avLst/>
            <a:gdLst>
              <a:gd name="T0" fmla="*/ 0 w 24"/>
              <a:gd name="T1" fmla="*/ 13 h 27"/>
              <a:gd name="T2" fmla="*/ 0 w 24"/>
              <a:gd name="T3" fmla="*/ 10 h 27"/>
              <a:gd name="T4" fmla="*/ 0 w 24"/>
              <a:gd name="T5" fmla="*/ 6 h 27"/>
              <a:gd name="T6" fmla="*/ 0 w 24"/>
              <a:gd name="T7" fmla="*/ 3 h 27"/>
              <a:gd name="T8" fmla="*/ 4 w 24"/>
              <a:gd name="T9" fmla="*/ 3 h 27"/>
              <a:gd name="T10" fmla="*/ 4 w 24"/>
              <a:gd name="T11" fmla="*/ 0 h 27"/>
              <a:gd name="T12" fmla="*/ 7 w 24"/>
              <a:gd name="T13" fmla="*/ 0 h 27"/>
              <a:gd name="T14" fmla="*/ 10 w 24"/>
              <a:gd name="T15" fmla="*/ 0 h 27"/>
              <a:gd name="T16" fmla="*/ 14 w 24"/>
              <a:gd name="T17" fmla="*/ 0 h 27"/>
              <a:gd name="T18" fmla="*/ 17 w 24"/>
              <a:gd name="T19" fmla="*/ 0 h 27"/>
              <a:gd name="T20" fmla="*/ 17 w 24"/>
              <a:gd name="T21" fmla="*/ 3 h 27"/>
              <a:gd name="T22" fmla="*/ 21 w 24"/>
              <a:gd name="T23" fmla="*/ 3 h 27"/>
              <a:gd name="T24" fmla="*/ 24 w 24"/>
              <a:gd name="T25" fmla="*/ 6 h 27"/>
              <a:gd name="T26" fmla="*/ 24 w 24"/>
              <a:gd name="T27" fmla="*/ 10 h 27"/>
              <a:gd name="T28" fmla="*/ 24 w 24"/>
              <a:gd name="T29" fmla="*/ 13 h 27"/>
              <a:gd name="T30" fmla="*/ 24 w 24"/>
              <a:gd name="T31" fmla="*/ 17 h 27"/>
              <a:gd name="T32" fmla="*/ 24 w 24"/>
              <a:gd name="T33" fmla="*/ 20 h 27"/>
              <a:gd name="T34" fmla="*/ 21 w 24"/>
              <a:gd name="T35" fmla="*/ 20 h 27"/>
              <a:gd name="T36" fmla="*/ 21 w 24"/>
              <a:gd name="T37" fmla="*/ 24 h 27"/>
              <a:gd name="T38" fmla="*/ 17 w 24"/>
              <a:gd name="T39" fmla="*/ 24 h 27"/>
              <a:gd name="T40" fmla="*/ 14 w 24"/>
              <a:gd name="T41" fmla="*/ 27 h 27"/>
              <a:gd name="T42" fmla="*/ 10 w 24"/>
              <a:gd name="T43" fmla="*/ 27 h 27"/>
              <a:gd name="T44" fmla="*/ 7 w 24"/>
              <a:gd name="T45" fmla="*/ 24 h 27"/>
              <a:gd name="T46" fmla="*/ 4 w 24"/>
              <a:gd name="T47" fmla="*/ 24 h 27"/>
              <a:gd name="T48" fmla="*/ 4 w 24"/>
              <a:gd name="T49" fmla="*/ 20 h 27"/>
              <a:gd name="T50" fmla="*/ 0 w 24"/>
              <a:gd name="T51" fmla="*/ 20 h 27"/>
              <a:gd name="T52" fmla="*/ 0 w 24"/>
              <a:gd name="T53" fmla="*/ 17 h 27"/>
              <a:gd name="T54" fmla="*/ 0 w 24"/>
              <a:gd name="T55" fmla="*/ 13 h 2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</a:cxnLst>
            <a:rect l="0" t="0" r="r" b="b"/>
            <a:pathLst>
              <a:path w="24" h="27">
                <a:moveTo>
                  <a:pt x="0" y="13"/>
                </a:moveTo>
                <a:lnTo>
                  <a:pt x="0" y="10"/>
                </a:lnTo>
                <a:lnTo>
                  <a:pt x="0" y="6"/>
                </a:lnTo>
                <a:lnTo>
                  <a:pt x="0" y="3"/>
                </a:lnTo>
                <a:lnTo>
                  <a:pt x="4" y="3"/>
                </a:lnTo>
                <a:lnTo>
                  <a:pt x="4" y="0"/>
                </a:lnTo>
                <a:lnTo>
                  <a:pt x="7" y="0"/>
                </a:lnTo>
                <a:lnTo>
                  <a:pt x="10" y="0"/>
                </a:lnTo>
                <a:lnTo>
                  <a:pt x="14" y="0"/>
                </a:lnTo>
                <a:lnTo>
                  <a:pt x="17" y="0"/>
                </a:lnTo>
                <a:lnTo>
                  <a:pt x="17" y="3"/>
                </a:lnTo>
                <a:lnTo>
                  <a:pt x="21" y="3"/>
                </a:lnTo>
                <a:lnTo>
                  <a:pt x="24" y="6"/>
                </a:lnTo>
                <a:lnTo>
                  <a:pt x="24" y="10"/>
                </a:lnTo>
                <a:lnTo>
                  <a:pt x="24" y="13"/>
                </a:lnTo>
                <a:lnTo>
                  <a:pt x="24" y="17"/>
                </a:lnTo>
                <a:lnTo>
                  <a:pt x="24" y="20"/>
                </a:lnTo>
                <a:lnTo>
                  <a:pt x="21" y="20"/>
                </a:lnTo>
                <a:lnTo>
                  <a:pt x="21" y="24"/>
                </a:lnTo>
                <a:lnTo>
                  <a:pt x="17" y="24"/>
                </a:lnTo>
                <a:lnTo>
                  <a:pt x="14" y="27"/>
                </a:lnTo>
                <a:lnTo>
                  <a:pt x="10" y="27"/>
                </a:lnTo>
                <a:lnTo>
                  <a:pt x="7" y="24"/>
                </a:lnTo>
                <a:lnTo>
                  <a:pt x="4" y="24"/>
                </a:lnTo>
                <a:lnTo>
                  <a:pt x="4" y="20"/>
                </a:lnTo>
                <a:lnTo>
                  <a:pt x="0" y="20"/>
                </a:lnTo>
                <a:lnTo>
                  <a:pt x="0" y="17"/>
                </a:lnTo>
                <a:lnTo>
                  <a:pt x="0" y="13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94" name="AutoShape 412"/>
          <xdr:cNvSpPr>
            <a:spLocks noChangeArrowheads="1"/>
          </xdr:cNvSpPr>
        </xdr:nvSpPr>
        <xdr:spPr bwMode="auto">
          <a:xfrm>
            <a:off x="4712" y="959"/>
            <a:ext cx="48" cy="42"/>
          </a:xfrm>
          <a:custGeom>
            <a:avLst/>
            <a:gdLst>
              <a:gd name="T0" fmla="*/ 7 w 41"/>
              <a:gd name="T1" fmla="*/ 41 h 41"/>
              <a:gd name="T2" fmla="*/ 14 w 41"/>
              <a:gd name="T3" fmla="*/ 38 h 41"/>
              <a:gd name="T4" fmla="*/ 10 w 41"/>
              <a:gd name="T5" fmla="*/ 24 h 41"/>
              <a:gd name="T6" fmla="*/ 21 w 41"/>
              <a:gd name="T7" fmla="*/ 24 h 41"/>
              <a:gd name="T8" fmla="*/ 24 w 41"/>
              <a:gd name="T9" fmla="*/ 24 h 41"/>
              <a:gd name="T10" fmla="*/ 27 w 41"/>
              <a:gd name="T11" fmla="*/ 24 h 41"/>
              <a:gd name="T12" fmla="*/ 27 w 41"/>
              <a:gd name="T13" fmla="*/ 28 h 41"/>
              <a:gd name="T14" fmla="*/ 31 w 41"/>
              <a:gd name="T15" fmla="*/ 31 h 41"/>
              <a:gd name="T16" fmla="*/ 31 w 41"/>
              <a:gd name="T17" fmla="*/ 35 h 41"/>
              <a:gd name="T18" fmla="*/ 31 w 41"/>
              <a:gd name="T19" fmla="*/ 38 h 41"/>
              <a:gd name="T20" fmla="*/ 41 w 41"/>
              <a:gd name="T21" fmla="*/ 35 h 41"/>
              <a:gd name="T22" fmla="*/ 38 w 41"/>
              <a:gd name="T23" fmla="*/ 35 h 41"/>
              <a:gd name="T24" fmla="*/ 38 w 41"/>
              <a:gd name="T25" fmla="*/ 31 h 41"/>
              <a:gd name="T26" fmla="*/ 38 w 41"/>
              <a:gd name="T27" fmla="*/ 24 h 41"/>
              <a:gd name="T28" fmla="*/ 34 w 41"/>
              <a:gd name="T29" fmla="*/ 21 h 41"/>
              <a:gd name="T30" fmla="*/ 31 w 41"/>
              <a:gd name="T31" fmla="*/ 17 h 41"/>
              <a:gd name="T32" fmla="*/ 34 w 41"/>
              <a:gd name="T33" fmla="*/ 17 h 41"/>
              <a:gd name="T34" fmla="*/ 34 w 41"/>
              <a:gd name="T35" fmla="*/ 14 h 41"/>
              <a:gd name="T36" fmla="*/ 34 w 41"/>
              <a:gd name="T37" fmla="*/ 11 h 41"/>
              <a:gd name="T38" fmla="*/ 34 w 41"/>
              <a:gd name="T39" fmla="*/ 7 h 41"/>
              <a:gd name="T40" fmla="*/ 24 w 41"/>
              <a:gd name="T41" fmla="*/ 7 h 41"/>
              <a:gd name="T42" fmla="*/ 27 w 41"/>
              <a:gd name="T43" fmla="*/ 7 h 41"/>
              <a:gd name="T44" fmla="*/ 27 w 41"/>
              <a:gd name="T45" fmla="*/ 11 h 41"/>
              <a:gd name="T46" fmla="*/ 27 w 41"/>
              <a:gd name="T47" fmla="*/ 14 h 41"/>
              <a:gd name="T48" fmla="*/ 24 w 41"/>
              <a:gd name="T49" fmla="*/ 14 h 41"/>
              <a:gd name="T50" fmla="*/ 24 w 41"/>
              <a:gd name="T51" fmla="*/ 17 h 41"/>
              <a:gd name="T52" fmla="*/ 21 w 41"/>
              <a:gd name="T53" fmla="*/ 17 h 41"/>
              <a:gd name="T54" fmla="*/ 10 w 41"/>
              <a:gd name="T55" fmla="*/ 17 h 41"/>
              <a:gd name="T56" fmla="*/ 10 w 41"/>
              <a:gd name="T57" fmla="*/ 7 h 41"/>
              <a:gd name="T58" fmla="*/ 21 w 41"/>
              <a:gd name="T59" fmla="*/ 7 h 41"/>
              <a:gd name="T60" fmla="*/ 24 w 41"/>
              <a:gd name="T61" fmla="*/ 7 h 41"/>
              <a:gd name="T62" fmla="*/ 34 w 41"/>
              <a:gd name="T63" fmla="*/ 7 h 41"/>
              <a:gd name="T64" fmla="*/ 34 w 41"/>
              <a:gd name="T65" fmla="*/ 4 h 41"/>
              <a:gd name="T66" fmla="*/ 31 w 41"/>
              <a:gd name="T67" fmla="*/ 4 h 41"/>
              <a:gd name="T68" fmla="*/ 31 w 41"/>
              <a:gd name="T69" fmla="*/ 0 h 41"/>
              <a:gd name="T70" fmla="*/ 27 w 41"/>
              <a:gd name="T71" fmla="*/ 0 h 41"/>
              <a:gd name="T72" fmla="*/ 24 w 41"/>
              <a:gd name="T73" fmla="*/ 0 h 41"/>
              <a:gd name="T74" fmla="*/ 21 w 41"/>
              <a:gd name="T75" fmla="*/ 0 h 41"/>
              <a:gd name="T76" fmla="*/ 0 w 41"/>
              <a:gd name="T77" fmla="*/ 4 h 41"/>
              <a:gd name="T78" fmla="*/ 7 w 41"/>
              <a:gd name="T79" fmla="*/ 41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</a:cxnLst>
            <a:rect l="0" t="0" r="r" b="b"/>
            <a:pathLst>
              <a:path w="41" h="41">
                <a:moveTo>
                  <a:pt x="7" y="41"/>
                </a:moveTo>
                <a:lnTo>
                  <a:pt x="14" y="38"/>
                </a:lnTo>
                <a:lnTo>
                  <a:pt x="10" y="24"/>
                </a:lnTo>
                <a:lnTo>
                  <a:pt x="21" y="24"/>
                </a:lnTo>
                <a:lnTo>
                  <a:pt x="24" y="24"/>
                </a:lnTo>
                <a:lnTo>
                  <a:pt x="27" y="24"/>
                </a:lnTo>
                <a:lnTo>
                  <a:pt x="27" y="28"/>
                </a:lnTo>
                <a:lnTo>
                  <a:pt x="31" y="31"/>
                </a:lnTo>
                <a:lnTo>
                  <a:pt x="31" y="35"/>
                </a:lnTo>
                <a:lnTo>
                  <a:pt x="31" y="38"/>
                </a:lnTo>
                <a:lnTo>
                  <a:pt x="41" y="35"/>
                </a:lnTo>
                <a:lnTo>
                  <a:pt x="38" y="35"/>
                </a:lnTo>
                <a:lnTo>
                  <a:pt x="38" y="31"/>
                </a:lnTo>
                <a:lnTo>
                  <a:pt x="38" y="24"/>
                </a:lnTo>
                <a:lnTo>
                  <a:pt x="34" y="21"/>
                </a:lnTo>
                <a:lnTo>
                  <a:pt x="31" y="17"/>
                </a:lnTo>
                <a:lnTo>
                  <a:pt x="34" y="17"/>
                </a:lnTo>
                <a:lnTo>
                  <a:pt x="34" y="14"/>
                </a:lnTo>
                <a:lnTo>
                  <a:pt x="34" y="11"/>
                </a:lnTo>
                <a:lnTo>
                  <a:pt x="34" y="7"/>
                </a:lnTo>
                <a:lnTo>
                  <a:pt x="24" y="7"/>
                </a:lnTo>
                <a:lnTo>
                  <a:pt x="27" y="7"/>
                </a:lnTo>
                <a:lnTo>
                  <a:pt x="27" y="11"/>
                </a:lnTo>
                <a:lnTo>
                  <a:pt x="27" y="14"/>
                </a:lnTo>
                <a:lnTo>
                  <a:pt x="24" y="14"/>
                </a:lnTo>
                <a:lnTo>
                  <a:pt x="24" y="17"/>
                </a:lnTo>
                <a:lnTo>
                  <a:pt x="21" y="17"/>
                </a:lnTo>
                <a:lnTo>
                  <a:pt x="10" y="17"/>
                </a:lnTo>
                <a:lnTo>
                  <a:pt x="10" y="7"/>
                </a:lnTo>
                <a:lnTo>
                  <a:pt x="21" y="7"/>
                </a:lnTo>
                <a:lnTo>
                  <a:pt x="24" y="7"/>
                </a:lnTo>
                <a:lnTo>
                  <a:pt x="34" y="7"/>
                </a:lnTo>
                <a:lnTo>
                  <a:pt x="34" y="4"/>
                </a:lnTo>
                <a:lnTo>
                  <a:pt x="31" y="4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0" y="4"/>
                </a:lnTo>
                <a:lnTo>
                  <a:pt x="7" y="4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95" name="AutoShape 413"/>
          <xdr:cNvSpPr>
            <a:spLocks noChangeArrowheads="1"/>
          </xdr:cNvSpPr>
        </xdr:nvSpPr>
        <xdr:spPr bwMode="auto">
          <a:xfrm>
            <a:off x="4712" y="959"/>
            <a:ext cx="48" cy="42"/>
          </a:xfrm>
          <a:custGeom>
            <a:avLst/>
            <a:gdLst>
              <a:gd name="T0" fmla="*/ 7 w 41"/>
              <a:gd name="T1" fmla="*/ 41 h 41"/>
              <a:gd name="T2" fmla="*/ 14 w 41"/>
              <a:gd name="T3" fmla="*/ 38 h 41"/>
              <a:gd name="T4" fmla="*/ 10 w 41"/>
              <a:gd name="T5" fmla="*/ 24 h 41"/>
              <a:gd name="T6" fmla="*/ 21 w 41"/>
              <a:gd name="T7" fmla="*/ 24 h 41"/>
              <a:gd name="T8" fmla="*/ 24 w 41"/>
              <a:gd name="T9" fmla="*/ 24 h 41"/>
              <a:gd name="T10" fmla="*/ 27 w 41"/>
              <a:gd name="T11" fmla="*/ 24 h 41"/>
              <a:gd name="T12" fmla="*/ 27 w 41"/>
              <a:gd name="T13" fmla="*/ 28 h 41"/>
              <a:gd name="T14" fmla="*/ 31 w 41"/>
              <a:gd name="T15" fmla="*/ 31 h 41"/>
              <a:gd name="T16" fmla="*/ 31 w 41"/>
              <a:gd name="T17" fmla="*/ 35 h 41"/>
              <a:gd name="T18" fmla="*/ 31 w 41"/>
              <a:gd name="T19" fmla="*/ 38 h 41"/>
              <a:gd name="T20" fmla="*/ 41 w 41"/>
              <a:gd name="T21" fmla="*/ 35 h 41"/>
              <a:gd name="T22" fmla="*/ 38 w 41"/>
              <a:gd name="T23" fmla="*/ 35 h 41"/>
              <a:gd name="T24" fmla="*/ 38 w 41"/>
              <a:gd name="T25" fmla="*/ 31 h 41"/>
              <a:gd name="T26" fmla="*/ 38 w 41"/>
              <a:gd name="T27" fmla="*/ 24 h 41"/>
              <a:gd name="T28" fmla="*/ 34 w 41"/>
              <a:gd name="T29" fmla="*/ 21 h 41"/>
              <a:gd name="T30" fmla="*/ 31 w 41"/>
              <a:gd name="T31" fmla="*/ 17 h 41"/>
              <a:gd name="T32" fmla="*/ 34 w 41"/>
              <a:gd name="T33" fmla="*/ 17 h 41"/>
              <a:gd name="T34" fmla="*/ 34 w 41"/>
              <a:gd name="T35" fmla="*/ 14 h 41"/>
              <a:gd name="T36" fmla="*/ 34 w 41"/>
              <a:gd name="T37" fmla="*/ 11 h 41"/>
              <a:gd name="T38" fmla="*/ 34 w 41"/>
              <a:gd name="T39" fmla="*/ 7 h 41"/>
              <a:gd name="T40" fmla="*/ 34 w 41"/>
              <a:gd name="T41" fmla="*/ 4 h 41"/>
              <a:gd name="T42" fmla="*/ 31 w 41"/>
              <a:gd name="T43" fmla="*/ 4 h 41"/>
              <a:gd name="T44" fmla="*/ 31 w 41"/>
              <a:gd name="T45" fmla="*/ 0 h 41"/>
              <a:gd name="T46" fmla="*/ 27 w 41"/>
              <a:gd name="T47" fmla="*/ 0 h 41"/>
              <a:gd name="T48" fmla="*/ 24 w 41"/>
              <a:gd name="T49" fmla="*/ 0 h 41"/>
              <a:gd name="T50" fmla="*/ 21 w 41"/>
              <a:gd name="T51" fmla="*/ 0 h 41"/>
              <a:gd name="T52" fmla="*/ 0 w 41"/>
              <a:gd name="T53" fmla="*/ 4 h 41"/>
              <a:gd name="T54" fmla="*/ 7 w 41"/>
              <a:gd name="T55" fmla="*/ 41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</a:cxnLst>
            <a:rect l="0" t="0" r="r" b="b"/>
            <a:pathLst>
              <a:path w="41" h="41">
                <a:moveTo>
                  <a:pt x="7" y="41"/>
                </a:moveTo>
                <a:lnTo>
                  <a:pt x="14" y="38"/>
                </a:lnTo>
                <a:lnTo>
                  <a:pt x="10" y="24"/>
                </a:lnTo>
                <a:lnTo>
                  <a:pt x="21" y="24"/>
                </a:lnTo>
                <a:lnTo>
                  <a:pt x="24" y="24"/>
                </a:lnTo>
                <a:lnTo>
                  <a:pt x="27" y="24"/>
                </a:lnTo>
                <a:lnTo>
                  <a:pt x="27" y="28"/>
                </a:lnTo>
                <a:lnTo>
                  <a:pt x="31" y="31"/>
                </a:lnTo>
                <a:lnTo>
                  <a:pt x="31" y="35"/>
                </a:lnTo>
                <a:lnTo>
                  <a:pt x="31" y="38"/>
                </a:lnTo>
                <a:lnTo>
                  <a:pt x="41" y="35"/>
                </a:lnTo>
                <a:lnTo>
                  <a:pt x="38" y="35"/>
                </a:lnTo>
                <a:lnTo>
                  <a:pt x="38" y="31"/>
                </a:lnTo>
                <a:lnTo>
                  <a:pt x="38" y="24"/>
                </a:lnTo>
                <a:lnTo>
                  <a:pt x="34" y="21"/>
                </a:lnTo>
                <a:lnTo>
                  <a:pt x="31" y="17"/>
                </a:lnTo>
                <a:lnTo>
                  <a:pt x="34" y="17"/>
                </a:lnTo>
                <a:lnTo>
                  <a:pt x="34" y="14"/>
                </a:lnTo>
                <a:lnTo>
                  <a:pt x="34" y="11"/>
                </a:lnTo>
                <a:lnTo>
                  <a:pt x="34" y="7"/>
                </a:lnTo>
                <a:lnTo>
                  <a:pt x="34" y="4"/>
                </a:lnTo>
                <a:lnTo>
                  <a:pt x="31" y="4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0" y="4"/>
                </a:lnTo>
                <a:lnTo>
                  <a:pt x="7" y="41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96" name="AutoShape 414"/>
          <xdr:cNvSpPr>
            <a:spLocks noChangeArrowheads="1"/>
          </xdr:cNvSpPr>
        </xdr:nvSpPr>
        <xdr:spPr bwMode="auto">
          <a:xfrm>
            <a:off x="4724" y="967"/>
            <a:ext cx="19" cy="9"/>
          </a:xfrm>
          <a:custGeom>
            <a:avLst/>
            <a:gdLst>
              <a:gd name="T0" fmla="*/ 0 w 17"/>
              <a:gd name="T1" fmla="*/ 10 h 10"/>
              <a:gd name="T2" fmla="*/ 0 w 17"/>
              <a:gd name="T3" fmla="*/ 0 h 10"/>
              <a:gd name="T4" fmla="*/ 11 w 17"/>
              <a:gd name="T5" fmla="*/ 0 h 10"/>
              <a:gd name="T6" fmla="*/ 14 w 17"/>
              <a:gd name="T7" fmla="*/ 0 h 10"/>
              <a:gd name="T8" fmla="*/ 17 w 17"/>
              <a:gd name="T9" fmla="*/ 0 h 10"/>
              <a:gd name="T10" fmla="*/ 17 w 17"/>
              <a:gd name="T11" fmla="*/ 4 h 10"/>
              <a:gd name="T12" fmla="*/ 17 w 17"/>
              <a:gd name="T13" fmla="*/ 7 h 10"/>
              <a:gd name="T14" fmla="*/ 14 w 17"/>
              <a:gd name="T15" fmla="*/ 7 h 10"/>
              <a:gd name="T16" fmla="*/ 14 w 17"/>
              <a:gd name="T17" fmla="*/ 10 h 10"/>
              <a:gd name="T18" fmla="*/ 11 w 17"/>
              <a:gd name="T19" fmla="*/ 10 h 10"/>
              <a:gd name="T20" fmla="*/ 0 w 17"/>
              <a:gd name="T21" fmla="*/ 10 h 1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17" h="10">
                <a:moveTo>
                  <a:pt x="0" y="10"/>
                </a:moveTo>
                <a:lnTo>
                  <a:pt x="0" y="0"/>
                </a:lnTo>
                <a:lnTo>
                  <a:pt x="11" y="0"/>
                </a:lnTo>
                <a:lnTo>
                  <a:pt x="14" y="0"/>
                </a:lnTo>
                <a:lnTo>
                  <a:pt x="17" y="0"/>
                </a:lnTo>
                <a:lnTo>
                  <a:pt x="17" y="4"/>
                </a:lnTo>
                <a:lnTo>
                  <a:pt x="17" y="7"/>
                </a:lnTo>
                <a:lnTo>
                  <a:pt x="14" y="7"/>
                </a:lnTo>
                <a:lnTo>
                  <a:pt x="14" y="10"/>
                </a:lnTo>
                <a:lnTo>
                  <a:pt x="11" y="10"/>
                </a:lnTo>
                <a:lnTo>
                  <a:pt x="0" y="1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97" name="AutoShape 415"/>
          <xdr:cNvSpPr>
            <a:spLocks noChangeArrowheads="1"/>
          </xdr:cNvSpPr>
        </xdr:nvSpPr>
        <xdr:spPr bwMode="auto">
          <a:xfrm>
            <a:off x="4774" y="946"/>
            <a:ext cx="53" cy="42"/>
          </a:xfrm>
          <a:custGeom>
            <a:avLst/>
            <a:gdLst>
              <a:gd name="T0" fmla="*/ 14 w 45"/>
              <a:gd name="T1" fmla="*/ 41 h 41"/>
              <a:gd name="T2" fmla="*/ 28 w 45"/>
              <a:gd name="T3" fmla="*/ 37 h 41"/>
              <a:gd name="T4" fmla="*/ 31 w 45"/>
              <a:gd name="T5" fmla="*/ 34 h 41"/>
              <a:gd name="T6" fmla="*/ 34 w 45"/>
              <a:gd name="T7" fmla="*/ 34 h 41"/>
              <a:gd name="T8" fmla="*/ 38 w 45"/>
              <a:gd name="T9" fmla="*/ 30 h 41"/>
              <a:gd name="T10" fmla="*/ 41 w 45"/>
              <a:gd name="T11" fmla="*/ 30 h 41"/>
              <a:gd name="T12" fmla="*/ 41 w 45"/>
              <a:gd name="T13" fmla="*/ 27 h 41"/>
              <a:gd name="T14" fmla="*/ 45 w 45"/>
              <a:gd name="T15" fmla="*/ 24 h 41"/>
              <a:gd name="T16" fmla="*/ 45 w 45"/>
              <a:gd name="T17" fmla="*/ 20 h 41"/>
              <a:gd name="T18" fmla="*/ 41 w 45"/>
              <a:gd name="T19" fmla="*/ 17 h 41"/>
              <a:gd name="T20" fmla="*/ 41 w 45"/>
              <a:gd name="T21" fmla="*/ 13 h 41"/>
              <a:gd name="T22" fmla="*/ 38 w 45"/>
              <a:gd name="T23" fmla="*/ 7 h 41"/>
              <a:gd name="T24" fmla="*/ 21 w 45"/>
              <a:gd name="T25" fmla="*/ 7 h 41"/>
              <a:gd name="T26" fmla="*/ 24 w 45"/>
              <a:gd name="T27" fmla="*/ 7 h 41"/>
              <a:gd name="T28" fmla="*/ 28 w 45"/>
              <a:gd name="T29" fmla="*/ 7 h 41"/>
              <a:gd name="T30" fmla="*/ 28 w 45"/>
              <a:gd name="T31" fmla="*/ 10 h 41"/>
              <a:gd name="T32" fmla="*/ 31 w 45"/>
              <a:gd name="T33" fmla="*/ 10 h 41"/>
              <a:gd name="T34" fmla="*/ 31 w 45"/>
              <a:gd name="T35" fmla="*/ 13 h 41"/>
              <a:gd name="T36" fmla="*/ 34 w 45"/>
              <a:gd name="T37" fmla="*/ 13 h 41"/>
              <a:gd name="T38" fmla="*/ 34 w 45"/>
              <a:gd name="T39" fmla="*/ 17 h 41"/>
              <a:gd name="T40" fmla="*/ 34 w 45"/>
              <a:gd name="T41" fmla="*/ 20 h 41"/>
              <a:gd name="T42" fmla="*/ 34 w 45"/>
              <a:gd name="T43" fmla="*/ 24 h 41"/>
              <a:gd name="T44" fmla="*/ 34 w 45"/>
              <a:gd name="T45" fmla="*/ 27 h 41"/>
              <a:gd name="T46" fmla="*/ 31 w 45"/>
              <a:gd name="T47" fmla="*/ 27 h 41"/>
              <a:gd name="T48" fmla="*/ 31 w 45"/>
              <a:gd name="T49" fmla="*/ 30 h 41"/>
              <a:gd name="T50" fmla="*/ 28 w 45"/>
              <a:gd name="T51" fmla="*/ 30 h 41"/>
              <a:gd name="T52" fmla="*/ 21 w 45"/>
              <a:gd name="T53" fmla="*/ 34 h 41"/>
              <a:gd name="T54" fmla="*/ 11 w 45"/>
              <a:gd name="T55" fmla="*/ 10 h 41"/>
              <a:gd name="T56" fmla="*/ 17 w 45"/>
              <a:gd name="T57" fmla="*/ 7 h 41"/>
              <a:gd name="T58" fmla="*/ 21 w 45"/>
              <a:gd name="T59" fmla="*/ 7 h 41"/>
              <a:gd name="T60" fmla="*/ 38 w 45"/>
              <a:gd name="T61" fmla="*/ 7 h 41"/>
              <a:gd name="T62" fmla="*/ 34 w 45"/>
              <a:gd name="T63" fmla="*/ 3 h 41"/>
              <a:gd name="T64" fmla="*/ 31 w 45"/>
              <a:gd name="T65" fmla="*/ 3 h 41"/>
              <a:gd name="T66" fmla="*/ 31 w 45"/>
              <a:gd name="T67" fmla="*/ 0 h 41"/>
              <a:gd name="T68" fmla="*/ 28 w 45"/>
              <a:gd name="T69" fmla="*/ 0 h 41"/>
              <a:gd name="T70" fmla="*/ 24 w 45"/>
              <a:gd name="T71" fmla="*/ 0 h 41"/>
              <a:gd name="T72" fmla="*/ 21 w 45"/>
              <a:gd name="T73" fmla="*/ 0 h 41"/>
              <a:gd name="T74" fmla="*/ 17 w 45"/>
              <a:gd name="T75" fmla="*/ 0 h 41"/>
              <a:gd name="T76" fmla="*/ 14 w 45"/>
              <a:gd name="T77" fmla="*/ 0 h 41"/>
              <a:gd name="T78" fmla="*/ 0 w 45"/>
              <a:gd name="T79" fmla="*/ 7 h 41"/>
              <a:gd name="T80" fmla="*/ 14 w 45"/>
              <a:gd name="T81" fmla="*/ 41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45" h="41">
                <a:moveTo>
                  <a:pt x="14" y="41"/>
                </a:moveTo>
                <a:lnTo>
                  <a:pt x="28" y="37"/>
                </a:lnTo>
                <a:lnTo>
                  <a:pt x="31" y="34"/>
                </a:lnTo>
                <a:lnTo>
                  <a:pt x="34" y="34"/>
                </a:lnTo>
                <a:lnTo>
                  <a:pt x="38" y="30"/>
                </a:lnTo>
                <a:lnTo>
                  <a:pt x="41" y="30"/>
                </a:lnTo>
                <a:lnTo>
                  <a:pt x="41" y="27"/>
                </a:lnTo>
                <a:lnTo>
                  <a:pt x="45" y="24"/>
                </a:lnTo>
                <a:lnTo>
                  <a:pt x="45" y="20"/>
                </a:lnTo>
                <a:lnTo>
                  <a:pt x="41" y="17"/>
                </a:lnTo>
                <a:lnTo>
                  <a:pt x="41" y="13"/>
                </a:lnTo>
                <a:lnTo>
                  <a:pt x="38" y="7"/>
                </a:lnTo>
                <a:lnTo>
                  <a:pt x="21" y="7"/>
                </a:lnTo>
                <a:lnTo>
                  <a:pt x="24" y="7"/>
                </a:lnTo>
                <a:lnTo>
                  <a:pt x="28" y="7"/>
                </a:lnTo>
                <a:lnTo>
                  <a:pt x="28" y="10"/>
                </a:lnTo>
                <a:lnTo>
                  <a:pt x="31" y="10"/>
                </a:lnTo>
                <a:lnTo>
                  <a:pt x="31" y="13"/>
                </a:lnTo>
                <a:lnTo>
                  <a:pt x="34" y="13"/>
                </a:lnTo>
                <a:lnTo>
                  <a:pt x="34" y="17"/>
                </a:lnTo>
                <a:lnTo>
                  <a:pt x="34" y="20"/>
                </a:lnTo>
                <a:lnTo>
                  <a:pt x="34" y="24"/>
                </a:lnTo>
                <a:lnTo>
                  <a:pt x="34" y="27"/>
                </a:lnTo>
                <a:lnTo>
                  <a:pt x="31" y="27"/>
                </a:lnTo>
                <a:lnTo>
                  <a:pt x="31" y="30"/>
                </a:lnTo>
                <a:lnTo>
                  <a:pt x="28" y="30"/>
                </a:lnTo>
                <a:lnTo>
                  <a:pt x="21" y="34"/>
                </a:lnTo>
                <a:lnTo>
                  <a:pt x="11" y="10"/>
                </a:lnTo>
                <a:lnTo>
                  <a:pt x="17" y="7"/>
                </a:lnTo>
                <a:lnTo>
                  <a:pt x="21" y="7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0" y="7"/>
                </a:lnTo>
                <a:lnTo>
                  <a:pt x="14" y="4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98" name="AutoShape 416"/>
          <xdr:cNvSpPr>
            <a:spLocks noChangeArrowheads="1"/>
          </xdr:cNvSpPr>
        </xdr:nvSpPr>
        <xdr:spPr bwMode="auto">
          <a:xfrm>
            <a:off x="4774" y="946"/>
            <a:ext cx="53" cy="42"/>
          </a:xfrm>
          <a:custGeom>
            <a:avLst/>
            <a:gdLst>
              <a:gd name="T0" fmla="*/ 14 w 45"/>
              <a:gd name="T1" fmla="*/ 41 h 41"/>
              <a:gd name="T2" fmla="*/ 28 w 45"/>
              <a:gd name="T3" fmla="*/ 37 h 41"/>
              <a:gd name="T4" fmla="*/ 31 w 45"/>
              <a:gd name="T5" fmla="*/ 34 h 41"/>
              <a:gd name="T6" fmla="*/ 34 w 45"/>
              <a:gd name="T7" fmla="*/ 34 h 41"/>
              <a:gd name="T8" fmla="*/ 38 w 45"/>
              <a:gd name="T9" fmla="*/ 30 h 41"/>
              <a:gd name="T10" fmla="*/ 41 w 45"/>
              <a:gd name="T11" fmla="*/ 30 h 41"/>
              <a:gd name="T12" fmla="*/ 41 w 45"/>
              <a:gd name="T13" fmla="*/ 27 h 41"/>
              <a:gd name="T14" fmla="*/ 45 w 45"/>
              <a:gd name="T15" fmla="*/ 24 h 41"/>
              <a:gd name="T16" fmla="*/ 45 w 45"/>
              <a:gd name="T17" fmla="*/ 20 h 41"/>
              <a:gd name="T18" fmla="*/ 41 w 45"/>
              <a:gd name="T19" fmla="*/ 17 h 41"/>
              <a:gd name="T20" fmla="*/ 41 w 45"/>
              <a:gd name="T21" fmla="*/ 13 h 41"/>
              <a:gd name="T22" fmla="*/ 38 w 45"/>
              <a:gd name="T23" fmla="*/ 7 h 41"/>
              <a:gd name="T24" fmla="*/ 34 w 45"/>
              <a:gd name="T25" fmla="*/ 3 h 41"/>
              <a:gd name="T26" fmla="*/ 31 w 45"/>
              <a:gd name="T27" fmla="*/ 3 h 41"/>
              <a:gd name="T28" fmla="*/ 31 w 45"/>
              <a:gd name="T29" fmla="*/ 0 h 41"/>
              <a:gd name="T30" fmla="*/ 28 w 45"/>
              <a:gd name="T31" fmla="*/ 0 h 41"/>
              <a:gd name="T32" fmla="*/ 24 w 45"/>
              <a:gd name="T33" fmla="*/ 0 h 41"/>
              <a:gd name="T34" fmla="*/ 21 w 45"/>
              <a:gd name="T35" fmla="*/ 0 h 41"/>
              <a:gd name="T36" fmla="*/ 17 w 45"/>
              <a:gd name="T37" fmla="*/ 0 h 41"/>
              <a:gd name="T38" fmla="*/ 14 w 45"/>
              <a:gd name="T39" fmla="*/ 0 h 41"/>
              <a:gd name="T40" fmla="*/ 0 w 45"/>
              <a:gd name="T41" fmla="*/ 7 h 41"/>
              <a:gd name="T42" fmla="*/ 14 w 45"/>
              <a:gd name="T43" fmla="*/ 41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</a:cxnLst>
            <a:rect l="0" t="0" r="r" b="b"/>
            <a:pathLst>
              <a:path w="45" h="41">
                <a:moveTo>
                  <a:pt x="14" y="41"/>
                </a:moveTo>
                <a:lnTo>
                  <a:pt x="28" y="37"/>
                </a:lnTo>
                <a:lnTo>
                  <a:pt x="31" y="34"/>
                </a:lnTo>
                <a:lnTo>
                  <a:pt x="34" y="34"/>
                </a:lnTo>
                <a:lnTo>
                  <a:pt x="38" y="30"/>
                </a:lnTo>
                <a:lnTo>
                  <a:pt x="41" y="30"/>
                </a:lnTo>
                <a:lnTo>
                  <a:pt x="41" y="27"/>
                </a:lnTo>
                <a:lnTo>
                  <a:pt x="45" y="24"/>
                </a:lnTo>
                <a:lnTo>
                  <a:pt x="45" y="20"/>
                </a:lnTo>
                <a:lnTo>
                  <a:pt x="41" y="17"/>
                </a:lnTo>
                <a:lnTo>
                  <a:pt x="41" y="13"/>
                </a:lnTo>
                <a:lnTo>
                  <a:pt x="38" y="7"/>
                </a:lnTo>
                <a:lnTo>
                  <a:pt x="34" y="3"/>
                </a:lnTo>
                <a:lnTo>
                  <a:pt x="31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0" y="7"/>
                </a:lnTo>
                <a:lnTo>
                  <a:pt x="14" y="41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99" name="AutoShape 417"/>
          <xdr:cNvSpPr>
            <a:spLocks noChangeArrowheads="1"/>
          </xdr:cNvSpPr>
        </xdr:nvSpPr>
        <xdr:spPr bwMode="auto">
          <a:xfrm>
            <a:off x="4787" y="953"/>
            <a:ext cx="27" cy="27"/>
          </a:xfrm>
          <a:custGeom>
            <a:avLst/>
            <a:gdLst>
              <a:gd name="T0" fmla="*/ 10 w 23"/>
              <a:gd name="T1" fmla="*/ 27 h 27"/>
              <a:gd name="T2" fmla="*/ 0 w 23"/>
              <a:gd name="T3" fmla="*/ 3 h 27"/>
              <a:gd name="T4" fmla="*/ 6 w 23"/>
              <a:gd name="T5" fmla="*/ 0 h 27"/>
              <a:gd name="T6" fmla="*/ 10 w 23"/>
              <a:gd name="T7" fmla="*/ 0 h 27"/>
              <a:gd name="T8" fmla="*/ 13 w 23"/>
              <a:gd name="T9" fmla="*/ 0 h 27"/>
              <a:gd name="T10" fmla="*/ 17 w 23"/>
              <a:gd name="T11" fmla="*/ 0 h 27"/>
              <a:gd name="T12" fmla="*/ 17 w 23"/>
              <a:gd name="T13" fmla="*/ 3 h 27"/>
              <a:gd name="T14" fmla="*/ 20 w 23"/>
              <a:gd name="T15" fmla="*/ 3 h 27"/>
              <a:gd name="T16" fmla="*/ 20 w 23"/>
              <a:gd name="T17" fmla="*/ 6 h 27"/>
              <a:gd name="T18" fmla="*/ 23 w 23"/>
              <a:gd name="T19" fmla="*/ 6 h 27"/>
              <a:gd name="T20" fmla="*/ 23 w 23"/>
              <a:gd name="T21" fmla="*/ 10 h 27"/>
              <a:gd name="T22" fmla="*/ 23 w 23"/>
              <a:gd name="T23" fmla="*/ 13 h 27"/>
              <a:gd name="T24" fmla="*/ 23 w 23"/>
              <a:gd name="T25" fmla="*/ 17 h 27"/>
              <a:gd name="T26" fmla="*/ 23 w 23"/>
              <a:gd name="T27" fmla="*/ 20 h 27"/>
              <a:gd name="T28" fmla="*/ 20 w 23"/>
              <a:gd name="T29" fmla="*/ 20 h 27"/>
              <a:gd name="T30" fmla="*/ 20 w 23"/>
              <a:gd name="T31" fmla="*/ 23 h 27"/>
              <a:gd name="T32" fmla="*/ 17 w 23"/>
              <a:gd name="T33" fmla="*/ 23 h 27"/>
              <a:gd name="T34" fmla="*/ 10 w 23"/>
              <a:gd name="T35" fmla="*/ 27 h 2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</a:cxnLst>
            <a:rect l="0" t="0" r="r" b="b"/>
            <a:pathLst>
              <a:path w="23" h="27">
                <a:moveTo>
                  <a:pt x="10" y="27"/>
                </a:moveTo>
                <a:lnTo>
                  <a:pt x="0" y="3"/>
                </a:lnTo>
                <a:lnTo>
                  <a:pt x="6" y="0"/>
                </a:lnTo>
                <a:lnTo>
                  <a:pt x="10" y="0"/>
                </a:lnTo>
                <a:lnTo>
                  <a:pt x="13" y="0"/>
                </a:lnTo>
                <a:lnTo>
                  <a:pt x="17" y="0"/>
                </a:lnTo>
                <a:lnTo>
                  <a:pt x="17" y="3"/>
                </a:lnTo>
                <a:lnTo>
                  <a:pt x="20" y="3"/>
                </a:lnTo>
                <a:lnTo>
                  <a:pt x="20" y="6"/>
                </a:lnTo>
                <a:lnTo>
                  <a:pt x="23" y="6"/>
                </a:lnTo>
                <a:lnTo>
                  <a:pt x="23" y="10"/>
                </a:lnTo>
                <a:lnTo>
                  <a:pt x="23" y="13"/>
                </a:lnTo>
                <a:lnTo>
                  <a:pt x="23" y="17"/>
                </a:lnTo>
                <a:lnTo>
                  <a:pt x="23" y="20"/>
                </a:lnTo>
                <a:lnTo>
                  <a:pt x="20" y="20"/>
                </a:lnTo>
                <a:lnTo>
                  <a:pt x="20" y="23"/>
                </a:lnTo>
                <a:lnTo>
                  <a:pt x="17" y="23"/>
                </a:lnTo>
                <a:lnTo>
                  <a:pt x="10" y="27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00" name="AutoShape 418"/>
          <xdr:cNvSpPr>
            <a:spLocks noChangeArrowheads="1"/>
          </xdr:cNvSpPr>
        </xdr:nvSpPr>
        <xdr:spPr bwMode="auto">
          <a:xfrm>
            <a:off x="4815" y="927"/>
            <a:ext cx="44" cy="42"/>
          </a:xfrm>
          <a:custGeom>
            <a:avLst/>
            <a:gdLst>
              <a:gd name="T0" fmla="*/ 31 w 38"/>
              <a:gd name="T1" fmla="*/ 41 h 41"/>
              <a:gd name="T2" fmla="*/ 38 w 38"/>
              <a:gd name="T3" fmla="*/ 37 h 41"/>
              <a:gd name="T4" fmla="*/ 38 w 38"/>
              <a:gd name="T5" fmla="*/ 0 h 41"/>
              <a:gd name="T6" fmla="*/ 28 w 38"/>
              <a:gd name="T7" fmla="*/ 3 h 41"/>
              <a:gd name="T8" fmla="*/ 31 w 38"/>
              <a:gd name="T9" fmla="*/ 30 h 41"/>
              <a:gd name="T10" fmla="*/ 11 w 38"/>
              <a:gd name="T11" fmla="*/ 7 h 41"/>
              <a:gd name="T12" fmla="*/ 0 w 38"/>
              <a:gd name="T13" fmla="*/ 10 h 41"/>
              <a:gd name="T14" fmla="*/ 31 w 38"/>
              <a:gd name="T15" fmla="*/ 41 h 4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</a:cxnLst>
            <a:rect l="0" t="0" r="r" b="b"/>
            <a:pathLst>
              <a:path w="38" h="41">
                <a:moveTo>
                  <a:pt x="31" y="41"/>
                </a:moveTo>
                <a:lnTo>
                  <a:pt x="38" y="37"/>
                </a:lnTo>
                <a:lnTo>
                  <a:pt x="38" y="0"/>
                </a:lnTo>
                <a:lnTo>
                  <a:pt x="28" y="3"/>
                </a:lnTo>
                <a:lnTo>
                  <a:pt x="31" y="30"/>
                </a:lnTo>
                <a:lnTo>
                  <a:pt x="11" y="7"/>
                </a:lnTo>
                <a:lnTo>
                  <a:pt x="0" y="10"/>
                </a:lnTo>
                <a:lnTo>
                  <a:pt x="31" y="41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01" name="AutoShape 419"/>
          <xdr:cNvSpPr>
            <a:spLocks noChangeArrowheads="1"/>
          </xdr:cNvSpPr>
        </xdr:nvSpPr>
        <xdr:spPr bwMode="auto">
          <a:xfrm>
            <a:off x="4864" y="917"/>
            <a:ext cx="53" cy="38"/>
          </a:xfrm>
          <a:custGeom>
            <a:avLst/>
            <a:gdLst>
              <a:gd name="T0" fmla="*/ 41 w 45"/>
              <a:gd name="T1" fmla="*/ 17 h 37"/>
              <a:gd name="T2" fmla="*/ 34 w 45"/>
              <a:gd name="T3" fmla="*/ 20 h 37"/>
              <a:gd name="T4" fmla="*/ 34 w 45"/>
              <a:gd name="T5" fmla="*/ 23 h 37"/>
              <a:gd name="T6" fmla="*/ 34 w 45"/>
              <a:gd name="T7" fmla="*/ 27 h 37"/>
              <a:gd name="T8" fmla="*/ 31 w 45"/>
              <a:gd name="T9" fmla="*/ 27 h 37"/>
              <a:gd name="T10" fmla="*/ 31 w 45"/>
              <a:gd name="T11" fmla="*/ 30 h 37"/>
              <a:gd name="T12" fmla="*/ 28 w 45"/>
              <a:gd name="T13" fmla="*/ 30 h 37"/>
              <a:gd name="T14" fmla="*/ 24 w 45"/>
              <a:gd name="T15" fmla="*/ 30 h 37"/>
              <a:gd name="T16" fmla="*/ 21 w 45"/>
              <a:gd name="T17" fmla="*/ 30 h 37"/>
              <a:gd name="T18" fmla="*/ 17 w 45"/>
              <a:gd name="T19" fmla="*/ 30 h 37"/>
              <a:gd name="T20" fmla="*/ 17 w 45"/>
              <a:gd name="T21" fmla="*/ 27 h 37"/>
              <a:gd name="T22" fmla="*/ 14 w 45"/>
              <a:gd name="T23" fmla="*/ 27 h 37"/>
              <a:gd name="T24" fmla="*/ 14 w 45"/>
              <a:gd name="T25" fmla="*/ 23 h 37"/>
              <a:gd name="T26" fmla="*/ 11 w 45"/>
              <a:gd name="T27" fmla="*/ 20 h 37"/>
              <a:gd name="T28" fmla="*/ 11 w 45"/>
              <a:gd name="T29" fmla="*/ 17 h 37"/>
              <a:gd name="T30" fmla="*/ 11 w 45"/>
              <a:gd name="T31" fmla="*/ 13 h 37"/>
              <a:gd name="T32" fmla="*/ 11 w 45"/>
              <a:gd name="T33" fmla="*/ 10 h 37"/>
              <a:gd name="T34" fmla="*/ 14 w 45"/>
              <a:gd name="T35" fmla="*/ 10 h 37"/>
              <a:gd name="T36" fmla="*/ 14 w 45"/>
              <a:gd name="T37" fmla="*/ 6 h 37"/>
              <a:gd name="T38" fmla="*/ 17 w 45"/>
              <a:gd name="T39" fmla="*/ 6 h 37"/>
              <a:gd name="T40" fmla="*/ 21 w 45"/>
              <a:gd name="T41" fmla="*/ 6 h 37"/>
              <a:gd name="T42" fmla="*/ 24 w 45"/>
              <a:gd name="T43" fmla="*/ 6 h 37"/>
              <a:gd name="T44" fmla="*/ 28 w 45"/>
              <a:gd name="T45" fmla="*/ 6 h 37"/>
              <a:gd name="T46" fmla="*/ 28 w 45"/>
              <a:gd name="T47" fmla="*/ 10 h 37"/>
              <a:gd name="T48" fmla="*/ 38 w 45"/>
              <a:gd name="T49" fmla="*/ 6 h 37"/>
              <a:gd name="T50" fmla="*/ 34 w 45"/>
              <a:gd name="T51" fmla="*/ 3 h 37"/>
              <a:gd name="T52" fmla="*/ 31 w 45"/>
              <a:gd name="T53" fmla="*/ 0 h 37"/>
              <a:gd name="T54" fmla="*/ 28 w 45"/>
              <a:gd name="T55" fmla="*/ 0 h 37"/>
              <a:gd name="T56" fmla="*/ 24 w 45"/>
              <a:gd name="T57" fmla="*/ 0 h 37"/>
              <a:gd name="T58" fmla="*/ 21 w 45"/>
              <a:gd name="T59" fmla="*/ 0 h 37"/>
              <a:gd name="T60" fmla="*/ 17 w 45"/>
              <a:gd name="T61" fmla="*/ 0 h 37"/>
              <a:gd name="T62" fmla="*/ 14 w 45"/>
              <a:gd name="T63" fmla="*/ 0 h 37"/>
              <a:gd name="T64" fmla="*/ 11 w 45"/>
              <a:gd name="T65" fmla="*/ 3 h 37"/>
              <a:gd name="T66" fmla="*/ 7 w 45"/>
              <a:gd name="T67" fmla="*/ 3 h 37"/>
              <a:gd name="T68" fmla="*/ 7 w 45"/>
              <a:gd name="T69" fmla="*/ 6 h 37"/>
              <a:gd name="T70" fmla="*/ 4 w 45"/>
              <a:gd name="T71" fmla="*/ 6 h 37"/>
              <a:gd name="T72" fmla="*/ 4 w 45"/>
              <a:gd name="T73" fmla="*/ 10 h 37"/>
              <a:gd name="T74" fmla="*/ 0 w 45"/>
              <a:gd name="T75" fmla="*/ 10 h 37"/>
              <a:gd name="T76" fmla="*/ 0 w 45"/>
              <a:gd name="T77" fmla="*/ 13 h 37"/>
              <a:gd name="T78" fmla="*/ 0 w 45"/>
              <a:gd name="T79" fmla="*/ 17 h 37"/>
              <a:gd name="T80" fmla="*/ 0 w 45"/>
              <a:gd name="T81" fmla="*/ 20 h 37"/>
              <a:gd name="T82" fmla="*/ 4 w 45"/>
              <a:gd name="T83" fmla="*/ 23 h 37"/>
              <a:gd name="T84" fmla="*/ 4 w 45"/>
              <a:gd name="T85" fmla="*/ 27 h 37"/>
              <a:gd name="T86" fmla="*/ 7 w 45"/>
              <a:gd name="T87" fmla="*/ 27 h 37"/>
              <a:gd name="T88" fmla="*/ 7 w 45"/>
              <a:gd name="T89" fmla="*/ 30 h 37"/>
              <a:gd name="T90" fmla="*/ 11 w 45"/>
              <a:gd name="T91" fmla="*/ 34 h 37"/>
              <a:gd name="T92" fmla="*/ 14 w 45"/>
              <a:gd name="T93" fmla="*/ 37 h 37"/>
              <a:gd name="T94" fmla="*/ 17 w 45"/>
              <a:gd name="T95" fmla="*/ 37 h 37"/>
              <a:gd name="T96" fmla="*/ 21 w 45"/>
              <a:gd name="T97" fmla="*/ 37 h 37"/>
              <a:gd name="T98" fmla="*/ 24 w 45"/>
              <a:gd name="T99" fmla="*/ 37 h 37"/>
              <a:gd name="T100" fmla="*/ 28 w 45"/>
              <a:gd name="T101" fmla="*/ 37 h 37"/>
              <a:gd name="T102" fmla="*/ 31 w 45"/>
              <a:gd name="T103" fmla="*/ 37 h 37"/>
              <a:gd name="T104" fmla="*/ 34 w 45"/>
              <a:gd name="T105" fmla="*/ 37 h 37"/>
              <a:gd name="T106" fmla="*/ 34 w 45"/>
              <a:gd name="T107" fmla="*/ 34 h 37"/>
              <a:gd name="T108" fmla="*/ 38 w 45"/>
              <a:gd name="T109" fmla="*/ 34 h 37"/>
              <a:gd name="T110" fmla="*/ 41 w 45"/>
              <a:gd name="T111" fmla="*/ 30 h 37"/>
              <a:gd name="T112" fmla="*/ 41 w 45"/>
              <a:gd name="T113" fmla="*/ 27 h 37"/>
              <a:gd name="T114" fmla="*/ 45 w 45"/>
              <a:gd name="T115" fmla="*/ 27 h 37"/>
              <a:gd name="T116" fmla="*/ 45 w 45"/>
              <a:gd name="T117" fmla="*/ 23 h 37"/>
              <a:gd name="T118" fmla="*/ 45 w 45"/>
              <a:gd name="T119" fmla="*/ 20 h 37"/>
              <a:gd name="T120" fmla="*/ 41 w 45"/>
              <a:gd name="T121" fmla="*/ 17 h 3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</a:cxnLst>
            <a:rect l="0" t="0" r="r" b="b"/>
            <a:pathLst>
              <a:path w="45" h="37">
                <a:moveTo>
                  <a:pt x="41" y="17"/>
                </a:moveTo>
                <a:lnTo>
                  <a:pt x="34" y="20"/>
                </a:lnTo>
                <a:lnTo>
                  <a:pt x="34" y="23"/>
                </a:lnTo>
                <a:lnTo>
                  <a:pt x="34" y="27"/>
                </a:lnTo>
                <a:lnTo>
                  <a:pt x="31" y="27"/>
                </a:lnTo>
                <a:lnTo>
                  <a:pt x="31" y="30"/>
                </a:lnTo>
                <a:lnTo>
                  <a:pt x="28" y="30"/>
                </a:lnTo>
                <a:lnTo>
                  <a:pt x="24" y="30"/>
                </a:lnTo>
                <a:lnTo>
                  <a:pt x="21" y="30"/>
                </a:lnTo>
                <a:lnTo>
                  <a:pt x="17" y="30"/>
                </a:lnTo>
                <a:lnTo>
                  <a:pt x="17" y="27"/>
                </a:lnTo>
                <a:lnTo>
                  <a:pt x="14" y="27"/>
                </a:lnTo>
                <a:lnTo>
                  <a:pt x="14" y="23"/>
                </a:lnTo>
                <a:lnTo>
                  <a:pt x="11" y="20"/>
                </a:lnTo>
                <a:lnTo>
                  <a:pt x="11" y="17"/>
                </a:lnTo>
                <a:lnTo>
                  <a:pt x="11" y="13"/>
                </a:lnTo>
                <a:lnTo>
                  <a:pt x="11" y="10"/>
                </a:lnTo>
                <a:lnTo>
                  <a:pt x="14" y="10"/>
                </a:lnTo>
                <a:lnTo>
                  <a:pt x="14" y="6"/>
                </a:lnTo>
                <a:lnTo>
                  <a:pt x="17" y="6"/>
                </a:lnTo>
                <a:lnTo>
                  <a:pt x="21" y="6"/>
                </a:lnTo>
                <a:lnTo>
                  <a:pt x="24" y="6"/>
                </a:lnTo>
                <a:lnTo>
                  <a:pt x="28" y="6"/>
                </a:lnTo>
                <a:lnTo>
                  <a:pt x="28" y="10"/>
                </a:lnTo>
                <a:lnTo>
                  <a:pt x="38" y="6"/>
                </a:lnTo>
                <a:lnTo>
                  <a:pt x="34" y="3"/>
                </a:lnTo>
                <a:lnTo>
                  <a:pt x="31" y="0"/>
                </a:lnTo>
                <a:lnTo>
                  <a:pt x="28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1" y="3"/>
                </a:lnTo>
                <a:lnTo>
                  <a:pt x="7" y="3"/>
                </a:lnTo>
                <a:lnTo>
                  <a:pt x="7" y="6"/>
                </a:lnTo>
                <a:lnTo>
                  <a:pt x="4" y="6"/>
                </a:lnTo>
                <a:lnTo>
                  <a:pt x="4" y="10"/>
                </a:lnTo>
                <a:lnTo>
                  <a:pt x="0" y="10"/>
                </a:lnTo>
                <a:lnTo>
                  <a:pt x="0" y="13"/>
                </a:lnTo>
                <a:lnTo>
                  <a:pt x="0" y="17"/>
                </a:lnTo>
                <a:lnTo>
                  <a:pt x="0" y="20"/>
                </a:lnTo>
                <a:lnTo>
                  <a:pt x="4" y="23"/>
                </a:lnTo>
                <a:lnTo>
                  <a:pt x="4" y="27"/>
                </a:lnTo>
                <a:lnTo>
                  <a:pt x="7" y="27"/>
                </a:lnTo>
                <a:lnTo>
                  <a:pt x="7" y="30"/>
                </a:lnTo>
                <a:lnTo>
                  <a:pt x="11" y="34"/>
                </a:lnTo>
                <a:lnTo>
                  <a:pt x="14" y="37"/>
                </a:lnTo>
                <a:lnTo>
                  <a:pt x="17" y="37"/>
                </a:lnTo>
                <a:lnTo>
                  <a:pt x="21" y="37"/>
                </a:lnTo>
                <a:lnTo>
                  <a:pt x="24" y="37"/>
                </a:lnTo>
                <a:lnTo>
                  <a:pt x="28" y="37"/>
                </a:lnTo>
                <a:lnTo>
                  <a:pt x="31" y="37"/>
                </a:lnTo>
                <a:lnTo>
                  <a:pt x="34" y="37"/>
                </a:lnTo>
                <a:lnTo>
                  <a:pt x="34" y="34"/>
                </a:lnTo>
                <a:lnTo>
                  <a:pt x="38" y="34"/>
                </a:lnTo>
                <a:lnTo>
                  <a:pt x="41" y="30"/>
                </a:lnTo>
                <a:lnTo>
                  <a:pt x="41" y="27"/>
                </a:lnTo>
                <a:lnTo>
                  <a:pt x="45" y="27"/>
                </a:lnTo>
                <a:lnTo>
                  <a:pt x="45" y="23"/>
                </a:lnTo>
                <a:lnTo>
                  <a:pt x="45" y="20"/>
                </a:lnTo>
                <a:lnTo>
                  <a:pt x="41" y="17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02" name="AutoShape 420"/>
          <xdr:cNvSpPr>
            <a:spLocks noChangeArrowheads="1"/>
          </xdr:cNvSpPr>
        </xdr:nvSpPr>
        <xdr:spPr bwMode="auto">
          <a:xfrm>
            <a:off x="4914" y="899"/>
            <a:ext cx="52" cy="39"/>
          </a:xfrm>
          <a:custGeom>
            <a:avLst/>
            <a:gdLst>
              <a:gd name="T0" fmla="*/ 7 w 44"/>
              <a:gd name="T1" fmla="*/ 31 h 38"/>
              <a:gd name="T2" fmla="*/ 14 w 44"/>
              <a:gd name="T3" fmla="*/ 38 h 38"/>
              <a:gd name="T4" fmla="*/ 21 w 44"/>
              <a:gd name="T5" fmla="*/ 38 h 38"/>
              <a:gd name="T6" fmla="*/ 27 w 44"/>
              <a:gd name="T7" fmla="*/ 38 h 38"/>
              <a:gd name="T8" fmla="*/ 34 w 44"/>
              <a:gd name="T9" fmla="*/ 38 h 38"/>
              <a:gd name="T10" fmla="*/ 38 w 44"/>
              <a:gd name="T11" fmla="*/ 35 h 38"/>
              <a:gd name="T12" fmla="*/ 44 w 44"/>
              <a:gd name="T13" fmla="*/ 28 h 38"/>
              <a:gd name="T14" fmla="*/ 44 w 44"/>
              <a:gd name="T15" fmla="*/ 21 h 38"/>
              <a:gd name="T16" fmla="*/ 44 w 44"/>
              <a:gd name="T17" fmla="*/ 14 h 38"/>
              <a:gd name="T18" fmla="*/ 41 w 44"/>
              <a:gd name="T19" fmla="*/ 7 h 38"/>
              <a:gd name="T20" fmla="*/ 24 w 44"/>
              <a:gd name="T21" fmla="*/ 7 h 38"/>
              <a:gd name="T22" fmla="*/ 31 w 44"/>
              <a:gd name="T23" fmla="*/ 11 h 38"/>
              <a:gd name="T24" fmla="*/ 34 w 44"/>
              <a:gd name="T25" fmla="*/ 18 h 38"/>
              <a:gd name="T26" fmla="*/ 38 w 44"/>
              <a:gd name="T27" fmla="*/ 24 h 38"/>
              <a:gd name="T28" fmla="*/ 34 w 44"/>
              <a:gd name="T29" fmla="*/ 28 h 38"/>
              <a:gd name="T30" fmla="*/ 27 w 44"/>
              <a:gd name="T31" fmla="*/ 31 h 38"/>
              <a:gd name="T32" fmla="*/ 21 w 44"/>
              <a:gd name="T33" fmla="*/ 31 h 38"/>
              <a:gd name="T34" fmla="*/ 17 w 44"/>
              <a:gd name="T35" fmla="*/ 28 h 38"/>
              <a:gd name="T36" fmla="*/ 14 w 44"/>
              <a:gd name="T37" fmla="*/ 24 h 38"/>
              <a:gd name="T38" fmla="*/ 10 w 44"/>
              <a:gd name="T39" fmla="*/ 18 h 38"/>
              <a:gd name="T40" fmla="*/ 10 w 44"/>
              <a:gd name="T41" fmla="*/ 11 h 38"/>
              <a:gd name="T42" fmla="*/ 14 w 44"/>
              <a:gd name="T43" fmla="*/ 7 h 38"/>
              <a:gd name="T44" fmla="*/ 21 w 44"/>
              <a:gd name="T45" fmla="*/ 7 h 38"/>
              <a:gd name="T46" fmla="*/ 38 w 44"/>
              <a:gd name="T47" fmla="*/ 7 h 38"/>
              <a:gd name="T48" fmla="*/ 34 w 44"/>
              <a:gd name="T49" fmla="*/ 4 h 38"/>
              <a:gd name="T50" fmla="*/ 31 w 44"/>
              <a:gd name="T51" fmla="*/ 0 h 38"/>
              <a:gd name="T52" fmla="*/ 24 w 44"/>
              <a:gd name="T53" fmla="*/ 0 h 38"/>
              <a:gd name="T54" fmla="*/ 17 w 44"/>
              <a:gd name="T55" fmla="*/ 0 h 38"/>
              <a:gd name="T56" fmla="*/ 10 w 44"/>
              <a:gd name="T57" fmla="*/ 4 h 38"/>
              <a:gd name="T58" fmla="*/ 7 w 44"/>
              <a:gd name="T59" fmla="*/ 7 h 38"/>
              <a:gd name="T60" fmla="*/ 4 w 44"/>
              <a:gd name="T61" fmla="*/ 11 h 38"/>
              <a:gd name="T62" fmla="*/ 0 w 44"/>
              <a:gd name="T63" fmla="*/ 18 h 38"/>
              <a:gd name="T64" fmla="*/ 4 w 44"/>
              <a:gd name="T65" fmla="*/ 24 h 3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44" h="38">
                <a:moveTo>
                  <a:pt x="4" y="28"/>
                </a:moveTo>
                <a:lnTo>
                  <a:pt x="7" y="31"/>
                </a:lnTo>
                <a:lnTo>
                  <a:pt x="10" y="35"/>
                </a:lnTo>
                <a:lnTo>
                  <a:pt x="14" y="38"/>
                </a:lnTo>
                <a:lnTo>
                  <a:pt x="17" y="38"/>
                </a:lnTo>
                <a:lnTo>
                  <a:pt x="21" y="38"/>
                </a:lnTo>
                <a:lnTo>
                  <a:pt x="24" y="38"/>
                </a:lnTo>
                <a:lnTo>
                  <a:pt x="27" y="38"/>
                </a:lnTo>
                <a:lnTo>
                  <a:pt x="31" y="38"/>
                </a:lnTo>
                <a:lnTo>
                  <a:pt x="34" y="38"/>
                </a:lnTo>
                <a:lnTo>
                  <a:pt x="34" y="35"/>
                </a:lnTo>
                <a:lnTo>
                  <a:pt x="38" y="35"/>
                </a:lnTo>
                <a:lnTo>
                  <a:pt x="41" y="31"/>
                </a:lnTo>
                <a:lnTo>
                  <a:pt x="44" y="28"/>
                </a:lnTo>
                <a:lnTo>
                  <a:pt x="44" y="24"/>
                </a:lnTo>
                <a:lnTo>
                  <a:pt x="44" y="21"/>
                </a:lnTo>
                <a:lnTo>
                  <a:pt x="44" y="18"/>
                </a:lnTo>
                <a:lnTo>
                  <a:pt x="44" y="14"/>
                </a:lnTo>
                <a:lnTo>
                  <a:pt x="41" y="11"/>
                </a:lnTo>
                <a:lnTo>
                  <a:pt x="41" y="7"/>
                </a:lnTo>
                <a:lnTo>
                  <a:pt x="38" y="7"/>
                </a:lnTo>
                <a:lnTo>
                  <a:pt x="24" y="7"/>
                </a:lnTo>
                <a:lnTo>
                  <a:pt x="27" y="7"/>
                </a:lnTo>
                <a:lnTo>
                  <a:pt x="31" y="11"/>
                </a:lnTo>
                <a:lnTo>
                  <a:pt x="34" y="14"/>
                </a:lnTo>
                <a:lnTo>
                  <a:pt x="34" y="18"/>
                </a:lnTo>
                <a:lnTo>
                  <a:pt x="38" y="21"/>
                </a:lnTo>
                <a:lnTo>
                  <a:pt x="38" y="24"/>
                </a:lnTo>
                <a:lnTo>
                  <a:pt x="34" y="24"/>
                </a:lnTo>
                <a:lnTo>
                  <a:pt x="34" y="28"/>
                </a:lnTo>
                <a:lnTo>
                  <a:pt x="31" y="31"/>
                </a:lnTo>
                <a:lnTo>
                  <a:pt x="27" y="31"/>
                </a:lnTo>
                <a:lnTo>
                  <a:pt x="24" y="31"/>
                </a:lnTo>
                <a:lnTo>
                  <a:pt x="21" y="31"/>
                </a:lnTo>
                <a:lnTo>
                  <a:pt x="17" y="31"/>
                </a:lnTo>
                <a:lnTo>
                  <a:pt x="17" y="28"/>
                </a:lnTo>
                <a:lnTo>
                  <a:pt x="14" y="28"/>
                </a:lnTo>
                <a:lnTo>
                  <a:pt x="14" y="24"/>
                </a:lnTo>
                <a:lnTo>
                  <a:pt x="10" y="21"/>
                </a:lnTo>
                <a:lnTo>
                  <a:pt x="10" y="18"/>
                </a:lnTo>
                <a:lnTo>
                  <a:pt x="10" y="14"/>
                </a:lnTo>
                <a:lnTo>
                  <a:pt x="10" y="11"/>
                </a:lnTo>
                <a:lnTo>
                  <a:pt x="14" y="11"/>
                </a:lnTo>
                <a:lnTo>
                  <a:pt x="14" y="7"/>
                </a:lnTo>
                <a:lnTo>
                  <a:pt x="17" y="7"/>
                </a:lnTo>
                <a:lnTo>
                  <a:pt x="21" y="7"/>
                </a:lnTo>
                <a:lnTo>
                  <a:pt x="24" y="7"/>
                </a:lnTo>
                <a:lnTo>
                  <a:pt x="38" y="7"/>
                </a:lnTo>
                <a:lnTo>
                  <a:pt x="38" y="4"/>
                </a:lnTo>
                <a:lnTo>
                  <a:pt x="34" y="4"/>
                </a:lnTo>
                <a:lnTo>
                  <a:pt x="34" y="0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0" y="4"/>
                </a:lnTo>
                <a:lnTo>
                  <a:pt x="7" y="4"/>
                </a:lnTo>
                <a:lnTo>
                  <a:pt x="7" y="7"/>
                </a:lnTo>
                <a:lnTo>
                  <a:pt x="4" y="7"/>
                </a:lnTo>
                <a:lnTo>
                  <a:pt x="4" y="11"/>
                </a:lnTo>
                <a:lnTo>
                  <a:pt x="0" y="14"/>
                </a:lnTo>
                <a:lnTo>
                  <a:pt x="0" y="18"/>
                </a:lnTo>
                <a:lnTo>
                  <a:pt x="0" y="21"/>
                </a:lnTo>
                <a:lnTo>
                  <a:pt x="4" y="24"/>
                </a:lnTo>
                <a:lnTo>
                  <a:pt x="4" y="28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03" name="AutoShape 421"/>
          <xdr:cNvSpPr>
            <a:spLocks noChangeArrowheads="1"/>
          </xdr:cNvSpPr>
        </xdr:nvSpPr>
        <xdr:spPr bwMode="auto">
          <a:xfrm>
            <a:off x="4914" y="899"/>
            <a:ext cx="52" cy="39"/>
          </a:xfrm>
          <a:custGeom>
            <a:avLst/>
            <a:gdLst>
              <a:gd name="T0" fmla="*/ 4 w 44"/>
              <a:gd name="T1" fmla="*/ 28 h 38"/>
              <a:gd name="T2" fmla="*/ 7 w 44"/>
              <a:gd name="T3" fmla="*/ 31 h 38"/>
              <a:gd name="T4" fmla="*/ 10 w 44"/>
              <a:gd name="T5" fmla="*/ 35 h 38"/>
              <a:gd name="T6" fmla="*/ 14 w 44"/>
              <a:gd name="T7" fmla="*/ 38 h 38"/>
              <a:gd name="T8" fmla="*/ 17 w 44"/>
              <a:gd name="T9" fmla="*/ 38 h 38"/>
              <a:gd name="T10" fmla="*/ 21 w 44"/>
              <a:gd name="T11" fmla="*/ 38 h 38"/>
              <a:gd name="T12" fmla="*/ 24 w 44"/>
              <a:gd name="T13" fmla="*/ 38 h 38"/>
              <a:gd name="T14" fmla="*/ 27 w 44"/>
              <a:gd name="T15" fmla="*/ 38 h 38"/>
              <a:gd name="T16" fmla="*/ 31 w 44"/>
              <a:gd name="T17" fmla="*/ 38 h 38"/>
              <a:gd name="T18" fmla="*/ 34 w 44"/>
              <a:gd name="T19" fmla="*/ 38 h 38"/>
              <a:gd name="T20" fmla="*/ 34 w 44"/>
              <a:gd name="T21" fmla="*/ 35 h 38"/>
              <a:gd name="T22" fmla="*/ 38 w 44"/>
              <a:gd name="T23" fmla="*/ 35 h 38"/>
              <a:gd name="T24" fmla="*/ 41 w 44"/>
              <a:gd name="T25" fmla="*/ 31 h 38"/>
              <a:gd name="T26" fmla="*/ 44 w 44"/>
              <a:gd name="T27" fmla="*/ 28 h 38"/>
              <a:gd name="T28" fmla="*/ 44 w 44"/>
              <a:gd name="T29" fmla="*/ 24 h 38"/>
              <a:gd name="T30" fmla="*/ 44 w 44"/>
              <a:gd name="T31" fmla="*/ 21 h 38"/>
              <a:gd name="T32" fmla="*/ 44 w 44"/>
              <a:gd name="T33" fmla="*/ 18 h 38"/>
              <a:gd name="T34" fmla="*/ 44 w 44"/>
              <a:gd name="T35" fmla="*/ 14 h 38"/>
              <a:gd name="T36" fmla="*/ 41 w 44"/>
              <a:gd name="T37" fmla="*/ 11 h 38"/>
              <a:gd name="T38" fmla="*/ 41 w 44"/>
              <a:gd name="T39" fmla="*/ 7 h 38"/>
              <a:gd name="T40" fmla="*/ 38 w 44"/>
              <a:gd name="T41" fmla="*/ 4 h 38"/>
              <a:gd name="T42" fmla="*/ 34 w 44"/>
              <a:gd name="T43" fmla="*/ 4 h 38"/>
              <a:gd name="T44" fmla="*/ 34 w 44"/>
              <a:gd name="T45" fmla="*/ 0 h 38"/>
              <a:gd name="T46" fmla="*/ 31 w 44"/>
              <a:gd name="T47" fmla="*/ 0 h 38"/>
              <a:gd name="T48" fmla="*/ 27 w 44"/>
              <a:gd name="T49" fmla="*/ 0 h 38"/>
              <a:gd name="T50" fmla="*/ 24 w 44"/>
              <a:gd name="T51" fmla="*/ 0 h 38"/>
              <a:gd name="T52" fmla="*/ 21 w 44"/>
              <a:gd name="T53" fmla="*/ 0 h 38"/>
              <a:gd name="T54" fmla="*/ 17 w 44"/>
              <a:gd name="T55" fmla="*/ 0 h 38"/>
              <a:gd name="T56" fmla="*/ 14 w 44"/>
              <a:gd name="T57" fmla="*/ 0 h 38"/>
              <a:gd name="T58" fmla="*/ 10 w 44"/>
              <a:gd name="T59" fmla="*/ 4 h 38"/>
              <a:gd name="T60" fmla="*/ 7 w 44"/>
              <a:gd name="T61" fmla="*/ 4 h 38"/>
              <a:gd name="T62" fmla="*/ 7 w 44"/>
              <a:gd name="T63" fmla="*/ 7 h 38"/>
              <a:gd name="T64" fmla="*/ 4 w 44"/>
              <a:gd name="T65" fmla="*/ 7 h 38"/>
              <a:gd name="T66" fmla="*/ 4 w 44"/>
              <a:gd name="T67" fmla="*/ 11 h 38"/>
              <a:gd name="T68" fmla="*/ 0 w 44"/>
              <a:gd name="T69" fmla="*/ 14 h 38"/>
              <a:gd name="T70" fmla="*/ 0 w 44"/>
              <a:gd name="T71" fmla="*/ 18 h 38"/>
              <a:gd name="T72" fmla="*/ 0 w 44"/>
              <a:gd name="T73" fmla="*/ 21 h 38"/>
              <a:gd name="T74" fmla="*/ 4 w 44"/>
              <a:gd name="T75" fmla="*/ 24 h 38"/>
              <a:gd name="T76" fmla="*/ 4 w 44"/>
              <a:gd name="T77" fmla="*/ 28 h 3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</a:cxnLst>
            <a:rect l="0" t="0" r="r" b="b"/>
            <a:pathLst>
              <a:path w="44" h="38">
                <a:moveTo>
                  <a:pt x="4" y="28"/>
                </a:moveTo>
                <a:lnTo>
                  <a:pt x="7" y="31"/>
                </a:lnTo>
                <a:lnTo>
                  <a:pt x="10" y="35"/>
                </a:lnTo>
                <a:lnTo>
                  <a:pt x="14" y="38"/>
                </a:lnTo>
                <a:lnTo>
                  <a:pt x="17" y="38"/>
                </a:lnTo>
                <a:lnTo>
                  <a:pt x="21" y="38"/>
                </a:lnTo>
                <a:lnTo>
                  <a:pt x="24" y="38"/>
                </a:lnTo>
                <a:lnTo>
                  <a:pt x="27" y="38"/>
                </a:lnTo>
                <a:lnTo>
                  <a:pt x="31" y="38"/>
                </a:lnTo>
                <a:lnTo>
                  <a:pt x="34" y="38"/>
                </a:lnTo>
                <a:lnTo>
                  <a:pt x="34" y="35"/>
                </a:lnTo>
                <a:lnTo>
                  <a:pt x="38" y="35"/>
                </a:lnTo>
                <a:lnTo>
                  <a:pt x="41" y="31"/>
                </a:lnTo>
                <a:lnTo>
                  <a:pt x="44" y="28"/>
                </a:lnTo>
                <a:lnTo>
                  <a:pt x="44" y="24"/>
                </a:lnTo>
                <a:lnTo>
                  <a:pt x="44" y="21"/>
                </a:lnTo>
                <a:lnTo>
                  <a:pt x="44" y="18"/>
                </a:lnTo>
                <a:lnTo>
                  <a:pt x="44" y="14"/>
                </a:lnTo>
                <a:lnTo>
                  <a:pt x="41" y="11"/>
                </a:lnTo>
                <a:lnTo>
                  <a:pt x="41" y="7"/>
                </a:lnTo>
                <a:lnTo>
                  <a:pt x="38" y="4"/>
                </a:lnTo>
                <a:lnTo>
                  <a:pt x="34" y="4"/>
                </a:lnTo>
                <a:lnTo>
                  <a:pt x="34" y="0"/>
                </a:lnTo>
                <a:lnTo>
                  <a:pt x="31" y="0"/>
                </a:lnTo>
                <a:lnTo>
                  <a:pt x="27" y="0"/>
                </a:lnTo>
                <a:lnTo>
                  <a:pt x="24" y="0"/>
                </a:lnTo>
                <a:lnTo>
                  <a:pt x="21" y="0"/>
                </a:lnTo>
                <a:lnTo>
                  <a:pt x="17" y="0"/>
                </a:lnTo>
                <a:lnTo>
                  <a:pt x="14" y="0"/>
                </a:lnTo>
                <a:lnTo>
                  <a:pt x="10" y="4"/>
                </a:lnTo>
                <a:lnTo>
                  <a:pt x="7" y="4"/>
                </a:lnTo>
                <a:lnTo>
                  <a:pt x="7" y="7"/>
                </a:lnTo>
                <a:lnTo>
                  <a:pt x="4" y="7"/>
                </a:lnTo>
                <a:lnTo>
                  <a:pt x="4" y="11"/>
                </a:lnTo>
                <a:lnTo>
                  <a:pt x="0" y="14"/>
                </a:lnTo>
                <a:lnTo>
                  <a:pt x="0" y="18"/>
                </a:lnTo>
                <a:lnTo>
                  <a:pt x="0" y="21"/>
                </a:lnTo>
                <a:lnTo>
                  <a:pt x="4" y="24"/>
                </a:lnTo>
                <a:lnTo>
                  <a:pt x="4" y="28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04" name="AutoShape 422"/>
          <xdr:cNvSpPr>
            <a:spLocks noChangeArrowheads="1"/>
          </xdr:cNvSpPr>
        </xdr:nvSpPr>
        <xdr:spPr bwMode="auto">
          <a:xfrm>
            <a:off x="4925" y="906"/>
            <a:ext cx="33" cy="24"/>
          </a:xfrm>
          <a:custGeom>
            <a:avLst/>
            <a:gdLst>
              <a:gd name="T0" fmla="*/ 4 w 28"/>
              <a:gd name="T1" fmla="*/ 17 h 24"/>
              <a:gd name="T2" fmla="*/ 0 w 28"/>
              <a:gd name="T3" fmla="*/ 14 h 24"/>
              <a:gd name="T4" fmla="*/ 0 w 28"/>
              <a:gd name="T5" fmla="*/ 11 h 24"/>
              <a:gd name="T6" fmla="*/ 0 w 28"/>
              <a:gd name="T7" fmla="*/ 7 h 24"/>
              <a:gd name="T8" fmla="*/ 0 w 28"/>
              <a:gd name="T9" fmla="*/ 4 h 24"/>
              <a:gd name="T10" fmla="*/ 4 w 28"/>
              <a:gd name="T11" fmla="*/ 4 h 24"/>
              <a:gd name="T12" fmla="*/ 4 w 28"/>
              <a:gd name="T13" fmla="*/ 0 h 24"/>
              <a:gd name="T14" fmla="*/ 7 w 28"/>
              <a:gd name="T15" fmla="*/ 0 h 24"/>
              <a:gd name="T16" fmla="*/ 11 w 28"/>
              <a:gd name="T17" fmla="*/ 0 h 24"/>
              <a:gd name="T18" fmla="*/ 14 w 28"/>
              <a:gd name="T19" fmla="*/ 0 h 24"/>
              <a:gd name="T20" fmla="*/ 17 w 28"/>
              <a:gd name="T21" fmla="*/ 0 h 24"/>
              <a:gd name="T22" fmla="*/ 21 w 28"/>
              <a:gd name="T23" fmla="*/ 4 h 24"/>
              <a:gd name="T24" fmla="*/ 24 w 28"/>
              <a:gd name="T25" fmla="*/ 7 h 24"/>
              <a:gd name="T26" fmla="*/ 24 w 28"/>
              <a:gd name="T27" fmla="*/ 11 h 24"/>
              <a:gd name="T28" fmla="*/ 28 w 28"/>
              <a:gd name="T29" fmla="*/ 14 h 24"/>
              <a:gd name="T30" fmla="*/ 28 w 28"/>
              <a:gd name="T31" fmla="*/ 17 h 24"/>
              <a:gd name="T32" fmla="*/ 24 w 28"/>
              <a:gd name="T33" fmla="*/ 17 h 24"/>
              <a:gd name="T34" fmla="*/ 24 w 28"/>
              <a:gd name="T35" fmla="*/ 21 h 24"/>
              <a:gd name="T36" fmla="*/ 21 w 28"/>
              <a:gd name="T37" fmla="*/ 24 h 24"/>
              <a:gd name="T38" fmla="*/ 17 w 28"/>
              <a:gd name="T39" fmla="*/ 24 h 24"/>
              <a:gd name="T40" fmla="*/ 14 w 28"/>
              <a:gd name="T41" fmla="*/ 24 h 24"/>
              <a:gd name="T42" fmla="*/ 11 w 28"/>
              <a:gd name="T43" fmla="*/ 24 h 24"/>
              <a:gd name="T44" fmla="*/ 7 w 28"/>
              <a:gd name="T45" fmla="*/ 24 h 24"/>
              <a:gd name="T46" fmla="*/ 7 w 28"/>
              <a:gd name="T47" fmla="*/ 21 h 24"/>
              <a:gd name="T48" fmla="*/ 4 w 28"/>
              <a:gd name="T49" fmla="*/ 21 h 24"/>
              <a:gd name="T50" fmla="*/ 4 w 28"/>
              <a:gd name="T51" fmla="*/ 17 h 2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</a:cxnLst>
            <a:rect l="0" t="0" r="r" b="b"/>
            <a:pathLst>
              <a:path w="28" h="24">
                <a:moveTo>
                  <a:pt x="4" y="17"/>
                </a:moveTo>
                <a:lnTo>
                  <a:pt x="0" y="14"/>
                </a:lnTo>
                <a:lnTo>
                  <a:pt x="0" y="11"/>
                </a:lnTo>
                <a:lnTo>
                  <a:pt x="0" y="7"/>
                </a:lnTo>
                <a:lnTo>
                  <a:pt x="0" y="4"/>
                </a:lnTo>
                <a:lnTo>
                  <a:pt x="4" y="4"/>
                </a:lnTo>
                <a:lnTo>
                  <a:pt x="4" y="0"/>
                </a:lnTo>
                <a:lnTo>
                  <a:pt x="7" y="0"/>
                </a:lnTo>
                <a:lnTo>
                  <a:pt x="11" y="0"/>
                </a:lnTo>
                <a:lnTo>
                  <a:pt x="14" y="0"/>
                </a:lnTo>
                <a:lnTo>
                  <a:pt x="17" y="0"/>
                </a:lnTo>
                <a:lnTo>
                  <a:pt x="21" y="4"/>
                </a:lnTo>
                <a:lnTo>
                  <a:pt x="24" y="7"/>
                </a:lnTo>
                <a:lnTo>
                  <a:pt x="24" y="11"/>
                </a:lnTo>
                <a:lnTo>
                  <a:pt x="28" y="14"/>
                </a:lnTo>
                <a:lnTo>
                  <a:pt x="28" y="17"/>
                </a:lnTo>
                <a:lnTo>
                  <a:pt x="24" y="17"/>
                </a:lnTo>
                <a:lnTo>
                  <a:pt x="24" y="21"/>
                </a:lnTo>
                <a:lnTo>
                  <a:pt x="21" y="24"/>
                </a:lnTo>
                <a:lnTo>
                  <a:pt x="17" y="24"/>
                </a:lnTo>
                <a:lnTo>
                  <a:pt x="14" y="24"/>
                </a:lnTo>
                <a:lnTo>
                  <a:pt x="11" y="24"/>
                </a:lnTo>
                <a:lnTo>
                  <a:pt x="7" y="24"/>
                </a:lnTo>
                <a:lnTo>
                  <a:pt x="7" y="21"/>
                </a:lnTo>
                <a:lnTo>
                  <a:pt x="4" y="21"/>
                </a:lnTo>
                <a:lnTo>
                  <a:pt x="4" y="17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05" name="AutoShape 423"/>
          <xdr:cNvSpPr>
            <a:spLocks noChangeArrowheads="1"/>
          </xdr:cNvSpPr>
        </xdr:nvSpPr>
        <xdr:spPr bwMode="auto">
          <a:xfrm>
            <a:off x="4408" y="921"/>
            <a:ext cx="31" cy="24"/>
          </a:xfrm>
          <a:custGeom>
            <a:avLst/>
            <a:gdLst>
              <a:gd name="T0" fmla="*/ 3 w 27"/>
              <a:gd name="T1" fmla="*/ 7 h 24"/>
              <a:gd name="T2" fmla="*/ 3 w 27"/>
              <a:gd name="T3" fmla="*/ 3 h 24"/>
              <a:gd name="T4" fmla="*/ 7 w 27"/>
              <a:gd name="T5" fmla="*/ 3 h 24"/>
              <a:gd name="T6" fmla="*/ 7 w 27"/>
              <a:gd name="T7" fmla="*/ 0 h 24"/>
              <a:gd name="T8" fmla="*/ 10 w 27"/>
              <a:gd name="T9" fmla="*/ 0 h 24"/>
              <a:gd name="T10" fmla="*/ 14 w 27"/>
              <a:gd name="T11" fmla="*/ 0 h 24"/>
              <a:gd name="T12" fmla="*/ 17 w 27"/>
              <a:gd name="T13" fmla="*/ 0 h 24"/>
              <a:gd name="T14" fmla="*/ 20 w 27"/>
              <a:gd name="T15" fmla="*/ 0 h 24"/>
              <a:gd name="T16" fmla="*/ 24 w 27"/>
              <a:gd name="T17" fmla="*/ 3 h 24"/>
              <a:gd name="T18" fmla="*/ 24 w 27"/>
              <a:gd name="T19" fmla="*/ 7 h 24"/>
              <a:gd name="T20" fmla="*/ 27 w 27"/>
              <a:gd name="T21" fmla="*/ 7 h 24"/>
              <a:gd name="T22" fmla="*/ 27 w 27"/>
              <a:gd name="T23" fmla="*/ 10 h 24"/>
              <a:gd name="T24" fmla="*/ 24 w 27"/>
              <a:gd name="T25" fmla="*/ 14 h 24"/>
              <a:gd name="T26" fmla="*/ 24 w 27"/>
              <a:gd name="T27" fmla="*/ 17 h 24"/>
              <a:gd name="T28" fmla="*/ 20 w 27"/>
              <a:gd name="T29" fmla="*/ 20 h 24"/>
              <a:gd name="T30" fmla="*/ 17 w 27"/>
              <a:gd name="T31" fmla="*/ 24 h 24"/>
              <a:gd name="T32" fmla="*/ 14 w 27"/>
              <a:gd name="T33" fmla="*/ 24 h 24"/>
              <a:gd name="T34" fmla="*/ 10 w 27"/>
              <a:gd name="T35" fmla="*/ 24 h 24"/>
              <a:gd name="T36" fmla="*/ 7 w 27"/>
              <a:gd name="T37" fmla="*/ 24 h 24"/>
              <a:gd name="T38" fmla="*/ 3 w 27"/>
              <a:gd name="T39" fmla="*/ 24 h 24"/>
              <a:gd name="T40" fmla="*/ 3 w 27"/>
              <a:gd name="T41" fmla="*/ 20 h 24"/>
              <a:gd name="T42" fmla="*/ 0 w 27"/>
              <a:gd name="T43" fmla="*/ 20 h 24"/>
              <a:gd name="T44" fmla="*/ 0 w 27"/>
              <a:gd name="T45" fmla="*/ 17 h 24"/>
              <a:gd name="T46" fmla="*/ 0 w 27"/>
              <a:gd name="T47" fmla="*/ 14 h 24"/>
              <a:gd name="T48" fmla="*/ 0 w 27"/>
              <a:gd name="T49" fmla="*/ 10 h 24"/>
              <a:gd name="T50" fmla="*/ 3 w 27"/>
              <a:gd name="T51" fmla="*/ 7 h 2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</a:cxnLst>
            <a:rect l="0" t="0" r="r" b="b"/>
            <a:pathLst>
              <a:path w="27" h="24">
                <a:moveTo>
                  <a:pt x="3" y="7"/>
                </a:moveTo>
                <a:lnTo>
                  <a:pt x="3" y="3"/>
                </a:lnTo>
                <a:lnTo>
                  <a:pt x="7" y="3"/>
                </a:lnTo>
                <a:lnTo>
                  <a:pt x="7" y="0"/>
                </a:lnTo>
                <a:lnTo>
                  <a:pt x="10" y="0"/>
                </a:lnTo>
                <a:lnTo>
                  <a:pt x="14" y="0"/>
                </a:lnTo>
                <a:lnTo>
                  <a:pt x="17" y="0"/>
                </a:lnTo>
                <a:lnTo>
                  <a:pt x="20" y="0"/>
                </a:lnTo>
                <a:lnTo>
                  <a:pt x="24" y="3"/>
                </a:lnTo>
                <a:lnTo>
                  <a:pt x="24" y="7"/>
                </a:lnTo>
                <a:lnTo>
                  <a:pt x="27" y="7"/>
                </a:lnTo>
                <a:lnTo>
                  <a:pt x="27" y="10"/>
                </a:lnTo>
                <a:lnTo>
                  <a:pt x="24" y="14"/>
                </a:lnTo>
                <a:lnTo>
                  <a:pt x="24" y="17"/>
                </a:lnTo>
                <a:lnTo>
                  <a:pt x="20" y="20"/>
                </a:lnTo>
                <a:lnTo>
                  <a:pt x="17" y="24"/>
                </a:lnTo>
                <a:lnTo>
                  <a:pt x="14" y="24"/>
                </a:lnTo>
                <a:lnTo>
                  <a:pt x="10" y="24"/>
                </a:lnTo>
                <a:lnTo>
                  <a:pt x="7" y="24"/>
                </a:lnTo>
                <a:lnTo>
                  <a:pt x="3" y="24"/>
                </a:lnTo>
                <a:lnTo>
                  <a:pt x="3" y="20"/>
                </a:lnTo>
                <a:lnTo>
                  <a:pt x="0" y="20"/>
                </a:lnTo>
                <a:lnTo>
                  <a:pt x="0" y="17"/>
                </a:lnTo>
                <a:lnTo>
                  <a:pt x="0" y="14"/>
                </a:lnTo>
                <a:lnTo>
                  <a:pt x="0" y="10"/>
                </a:lnTo>
                <a:lnTo>
                  <a:pt x="3" y="7"/>
                </a:lnTo>
                <a:close/>
              </a:path>
            </a:pathLst>
          </a:custGeom>
          <a:solidFill>
            <a:srgbClr val="FFFF00"/>
          </a:solidFill>
          <a:ln w="9525">
            <a:solidFill>
              <a:srgbClr val="00000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06" name="AutoShape 424"/>
          <xdr:cNvSpPr>
            <a:spLocks noChangeArrowheads="1"/>
          </xdr:cNvSpPr>
        </xdr:nvSpPr>
        <xdr:spPr bwMode="auto">
          <a:xfrm>
            <a:off x="4536" y="1070"/>
            <a:ext cx="34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407" name="AutoShape 425"/>
          <xdr:cNvSpPr>
            <a:spLocks noChangeArrowheads="1"/>
          </xdr:cNvSpPr>
        </xdr:nvSpPr>
        <xdr:spPr bwMode="auto">
          <a:xfrm>
            <a:off x="4795" y="1075"/>
            <a:ext cx="36" cy="34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0.9115</cdr:x>
      <cdr:y>0.51703</cdr:y>
    </cdr:from>
    <cdr:to>
      <cdr:x>0.99075</cdr:x>
      <cdr:y>0.56903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43438" y="2925289"/>
          <a:ext cx="725417" cy="29420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(66,7 mm)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0.91358</cdr:x>
      <cdr:y>0.35656</cdr:y>
    </cdr:from>
    <cdr:to>
      <cdr:x>0.99408</cdr:x>
      <cdr:y>0.40806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62488" y="2017347"/>
          <a:ext cx="736859" cy="29138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(66,7 mm)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0.91046</cdr:x>
      <cdr:y>0.49666</cdr:y>
    </cdr:from>
    <cdr:to>
      <cdr:x>0.98971</cdr:x>
      <cdr:y>0.54716</cdr:y>
    </cdr:to>
    <cdr:sp macro="" textlink="">
      <cdr:nvSpPr>
        <cdr:cNvPr id="655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33913" y="2810041"/>
          <a:ext cx="725417" cy="2857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(66,7 mm)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0.91042</cdr:x>
      <cdr:y>0.36452</cdr:y>
    </cdr:from>
    <cdr:to>
      <cdr:x>0.98967</cdr:x>
      <cdr:y>0.41527</cdr:y>
    </cdr:to>
    <cdr:sp macro="" textlink="">
      <cdr:nvSpPr>
        <cdr:cNvPr id="696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33536" y="2062418"/>
          <a:ext cx="725417" cy="28713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9900" mc:Ignorable="a14" a14:legacySpreadsheetColorIndex="52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Média CGE (66,7 mm)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4"/>
  <sheetViews>
    <sheetView showGridLines="0" tabSelected="1" zoomScale="70" zoomScaleNormal="70" workbookViewId="0">
      <pane xSplit="1" ySplit="7" topLeftCell="B8" activePane="bottomRight" state="frozen"/>
      <selection activeCell="J19" sqref="J19"/>
      <selection pane="topRight" activeCell="J19" sqref="J19"/>
      <selection pane="bottomLeft" activeCell="J19" sqref="J19"/>
      <selection pane="bottomRight" sqref="A1:AF48"/>
    </sheetView>
  </sheetViews>
  <sheetFormatPr defaultColWidth="9.7109375" defaultRowHeight="12.75" x14ac:dyDescent="0.2"/>
  <cols>
    <col min="1" max="1" width="34.7109375" style="1" customWidth="1"/>
    <col min="2" max="31" width="6.7109375" style="2" customWidth="1"/>
    <col min="32" max="32" width="8.7109375" style="1" customWidth="1"/>
    <col min="33" max="33" width="33.140625" style="1" customWidth="1"/>
    <col min="34" max="34" width="9.7109375" style="1" customWidth="1"/>
    <col min="35" max="35" width="28" style="1" customWidth="1"/>
    <col min="36" max="36" width="7" style="1" customWidth="1"/>
    <col min="37" max="16384" width="9.7109375" style="1"/>
  </cols>
  <sheetData>
    <row r="1" spans="1:36" ht="20.25" x14ac:dyDescent="0.3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</row>
    <row r="2" spans="1:36" ht="18" x14ac:dyDescent="0.25">
      <c r="A2" s="124" t="s">
        <v>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</row>
    <row r="3" spans="1:36" ht="18" x14ac:dyDescent="0.25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</row>
    <row r="4" spans="1:36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3"/>
    </row>
    <row r="5" spans="1:36" s="5" customFormat="1" ht="24" customHeight="1" x14ac:dyDescent="0.25">
      <c r="A5" s="125" t="s">
        <v>95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</row>
    <row r="6" spans="1:36" x14ac:dyDescent="0.2">
      <c r="A6" s="99"/>
      <c r="B6" s="6"/>
      <c r="C6" s="100"/>
      <c r="D6" s="100"/>
      <c r="E6" s="100"/>
      <c r="F6" s="7"/>
      <c r="G6" s="101"/>
      <c r="H6" s="100"/>
      <c r="I6" s="100"/>
      <c r="J6" s="100"/>
      <c r="K6" s="100"/>
      <c r="L6" s="7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83"/>
      <c r="AI6" s="120"/>
      <c r="AJ6" s="120"/>
    </row>
    <row r="7" spans="1:36" s="10" customFormat="1" ht="15" x14ac:dyDescent="0.25">
      <c r="A7" s="18"/>
      <c r="B7" s="30">
        <v>1</v>
      </c>
      <c r="C7" s="30">
        <v>2</v>
      </c>
      <c r="D7" s="30">
        <v>3</v>
      </c>
      <c r="E7" s="30">
        <v>4</v>
      </c>
      <c r="F7" s="30">
        <v>5</v>
      </c>
      <c r="G7" s="30">
        <v>6</v>
      </c>
      <c r="H7" s="30">
        <v>7</v>
      </c>
      <c r="I7" s="30">
        <v>8</v>
      </c>
      <c r="J7" s="30">
        <v>9</v>
      </c>
      <c r="K7" s="30">
        <v>10</v>
      </c>
      <c r="L7" s="30">
        <v>11</v>
      </c>
      <c r="M7" s="30">
        <v>12</v>
      </c>
      <c r="N7" s="30">
        <v>13</v>
      </c>
      <c r="O7" s="30">
        <v>14</v>
      </c>
      <c r="P7" s="30">
        <v>15</v>
      </c>
      <c r="Q7" s="30">
        <v>16</v>
      </c>
      <c r="R7" s="30">
        <v>17</v>
      </c>
      <c r="S7" s="30">
        <v>18</v>
      </c>
      <c r="T7" s="30">
        <v>19</v>
      </c>
      <c r="U7" s="30">
        <v>20</v>
      </c>
      <c r="V7" s="30">
        <v>21</v>
      </c>
      <c r="W7" s="30">
        <v>22</v>
      </c>
      <c r="X7" s="30">
        <v>23</v>
      </c>
      <c r="Y7" s="30">
        <v>24</v>
      </c>
      <c r="Z7" s="30">
        <v>25</v>
      </c>
      <c r="AA7" s="30">
        <v>26</v>
      </c>
      <c r="AB7" s="30">
        <v>27</v>
      </c>
      <c r="AC7" s="30">
        <v>28</v>
      </c>
      <c r="AD7" s="30">
        <v>29</v>
      </c>
      <c r="AE7" s="30">
        <v>30</v>
      </c>
      <c r="AF7" s="30" t="s">
        <v>2</v>
      </c>
      <c r="AG7" s="9"/>
      <c r="AI7" s="11"/>
      <c r="AJ7" s="11"/>
    </row>
    <row r="8" spans="1:36" x14ac:dyDescent="0.2">
      <c r="A8" s="6" t="s">
        <v>3</v>
      </c>
      <c r="B8" s="95">
        <f>'01'!F4</f>
        <v>0</v>
      </c>
      <c r="C8" s="95">
        <f>'02'!F4</f>
        <v>0</v>
      </c>
      <c r="D8" s="95">
        <f>'03'!F4</f>
        <v>0</v>
      </c>
      <c r="E8" s="95">
        <f>'04'!F4</f>
        <v>0</v>
      </c>
      <c r="F8" s="95">
        <f>'05'!F4</f>
        <v>0</v>
      </c>
      <c r="G8" s="95">
        <f>'06'!F4</f>
        <v>0</v>
      </c>
      <c r="H8" s="95">
        <f>'07'!F4</f>
        <v>0</v>
      </c>
      <c r="I8" s="95">
        <f>'08'!F4</f>
        <v>0</v>
      </c>
      <c r="J8" s="95">
        <f>'09'!F4</f>
        <v>0</v>
      </c>
      <c r="K8" s="95">
        <f>'10'!F4</f>
        <v>0</v>
      </c>
      <c r="L8" s="95">
        <f>'11'!F4</f>
        <v>0</v>
      </c>
      <c r="M8" s="95">
        <f>'12'!F4</f>
        <v>14</v>
      </c>
      <c r="N8" s="95">
        <f>'13'!F4</f>
        <v>14.5</v>
      </c>
      <c r="O8" s="95">
        <f>'14'!F4</f>
        <v>0</v>
      </c>
      <c r="P8" s="95">
        <f>'15'!F4</f>
        <v>15.2</v>
      </c>
      <c r="Q8" s="95">
        <f>'16'!F4</f>
        <v>0</v>
      </c>
      <c r="R8" s="95">
        <f>'17'!F4</f>
        <v>0</v>
      </c>
      <c r="S8" s="95">
        <f>'18'!F4</f>
        <v>0</v>
      </c>
      <c r="T8" s="95">
        <f>'19'!F4</f>
        <v>0</v>
      </c>
      <c r="U8" s="95">
        <f>'20'!F4</f>
        <v>0.4</v>
      </c>
      <c r="V8" s="95">
        <f>'21'!F4</f>
        <v>0</v>
      </c>
      <c r="W8" s="95">
        <f>'22'!F4</f>
        <v>0</v>
      </c>
      <c r="X8" s="95">
        <f>'23'!F4</f>
        <v>0</v>
      </c>
      <c r="Y8" s="95">
        <f>'24'!F4</f>
        <v>0</v>
      </c>
      <c r="Z8" s="95">
        <f>'25'!F4</f>
        <v>0</v>
      </c>
      <c r="AA8" s="95">
        <f>'26'!F4</f>
        <v>0</v>
      </c>
      <c r="AB8" s="95">
        <f>'27'!F4</f>
        <v>0</v>
      </c>
      <c r="AC8" s="95">
        <f>'28'!F4</f>
        <v>0</v>
      </c>
      <c r="AD8" s="95">
        <f>'29'!F4</f>
        <v>0</v>
      </c>
      <c r="AE8" s="95">
        <f>'30'!F4</f>
        <v>0</v>
      </c>
      <c r="AF8" s="95">
        <f t="shared" ref="AF8:AF15" si="0">SUM(B8:AE8)</f>
        <v>44.1</v>
      </c>
      <c r="AG8" s="13"/>
      <c r="AI8" s="14"/>
      <c r="AJ8" s="15"/>
    </row>
    <row r="9" spans="1:36" x14ac:dyDescent="0.2">
      <c r="A9" s="16" t="s">
        <v>4</v>
      </c>
      <c r="B9" s="95">
        <f>'01'!F5</f>
        <v>0</v>
      </c>
      <c r="C9" s="95">
        <f>'02'!F5</f>
        <v>0</v>
      </c>
      <c r="D9" s="95">
        <f>'03'!F5</f>
        <v>0</v>
      </c>
      <c r="E9" s="95">
        <f>'04'!F5</f>
        <v>0</v>
      </c>
      <c r="F9" s="95">
        <f>'05'!F5</f>
        <v>0</v>
      </c>
      <c r="G9" s="95">
        <f>'06'!F5</f>
        <v>0</v>
      </c>
      <c r="H9" s="95">
        <f>'07'!F5</f>
        <v>0</v>
      </c>
      <c r="I9" s="95">
        <f>'08'!F5</f>
        <v>0</v>
      </c>
      <c r="J9" s="95">
        <f>'09'!F5</f>
        <v>0</v>
      </c>
      <c r="K9" s="95">
        <f>'10'!F5</f>
        <v>0</v>
      </c>
      <c r="L9" s="95">
        <f>'11'!F5</f>
        <v>2.9</v>
      </c>
      <c r="M9" s="95">
        <f>'12'!F5</f>
        <v>31</v>
      </c>
      <c r="N9" s="95">
        <f>'13'!F5</f>
        <v>3.3</v>
      </c>
      <c r="O9" s="95">
        <f>'14'!F5</f>
        <v>0</v>
      </c>
      <c r="P9" s="95">
        <f>'15'!F5</f>
        <v>34.700000000000003</v>
      </c>
      <c r="Q9" s="95">
        <f>'16'!F5</f>
        <v>9.4</v>
      </c>
      <c r="R9" s="95">
        <f>'17'!F5</f>
        <v>0</v>
      </c>
      <c r="S9" s="95">
        <f>'18'!F5</f>
        <v>0</v>
      </c>
      <c r="T9" s="95">
        <f>'19'!F5</f>
        <v>0</v>
      </c>
      <c r="U9" s="95">
        <f>'20'!F5</f>
        <v>0.8</v>
      </c>
      <c r="V9" s="95">
        <f>'21'!F5</f>
        <v>0</v>
      </c>
      <c r="W9" s="95">
        <f>'22'!F5</f>
        <v>0</v>
      </c>
      <c r="X9" s="95">
        <f>'23'!F5</f>
        <v>0</v>
      </c>
      <c r="Y9" s="95">
        <f>'24'!F5</f>
        <v>0</v>
      </c>
      <c r="Z9" s="95">
        <f>'25'!F5</f>
        <v>0</v>
      </c>
      <c r="AA9" s="95">
        <f>'26'!F5</f>
        <v>0</v>
      </c>
      <c r="AB9" s="95">
        <f>'27'!F5</f>
        <v>0</v>
      </c>
      <c r="AC9" s="95">
        <f>'28'!F5</f>
        <v>0</v>
      </c>
      <c r="AD9" s="95">
        <f>'29'!F5</f>
        <v>0</v>
      </c>
      <c r="AE9" s="95">
        <f>'30'!F5</f>
        <v>0</v>
      </c>
      <c r="AF9" s="95">
        <f t="shared" si="0"/>
        <v>82.100000000000009</v>
      </c>
      <c r="AG9" s="13"/>
      <c r="AI9" s="14"/>
      <c r="AJ9" s="15"/>
    </row>
    <row r="10" spans="1:36" x14ac:dyDescent="0.2">
      <c r="A10" s="16" t="s">
        <v>5</v>
      </c>
      <c r="B10" s="95">
        <f>'01'!F6</f>
        <v>2.2000000000000002</v>
      </c>
      <c r="C10" s="95">
        <f>'02'!F6</f>
        <v>0</v>
      </c>
      <c r="D10" s="95">
        <f>'03'!F6</f>
        <v>0.1</v>
      </c>
      <c r="E10" s="95">
        <f>'04'!F6</f>
        <v>0</v>
      </c>
      <c r="F10" s="95">
        <f>'05'!F6</f>
        <v>0</v>
      </c>
      <c r="G10" s="95">
        <f>'06'!F6</f>
        <v>0</v>
      </c>
      <c r="H10" s="95">
        <f>'07'!F6</f>
        <v>0</v>
      </c>
      <c r="I10" s="95">
        <f>'08'!F6</f>
        <v>0</v>
      </c>
      <c r="J10" s="95">
        <f>'09'!F6</f>
        <v>0</v>
      </c>
      <c r="K10" s="95">
        <f>'10'!F6</f>
        <v>0</v>
      </c>
      <c r="L10" s="95">
        <f>'11'!F6</f>
        <v>1.8</v>
      </c>
      <c r="M10" s="95">
        <f>'12'!F6</f>
        <v>25.8</v>
      </c>
      <c r="N10" s="95">
        <f>'13'!F6</f>
        <v>2.2000000000000002</v>
      </c>
      <c r="O10" s="95">
        <f>'14'!F6</f>
        <v>0</v>
      </c>
      <c r="P10" s="95">
        <f>'15'!F6</f>
        <v>33.200000000000003</v>
      </c>
      <c r="Q10" s="95">
        <f>'16'!F6</f>
        <v>0.2</v>
      </c>
      <c r="R10" s="95">
        <f>'17'!F6</f>
        <v>0</v>
      </c>
      <c r="S10" s="95">
        <f>'18'!F6</f>
        <v>0</v>
      </c>
      <c r="T10" s="95">
        <f>'19'!F6</f>
        <v>0</v>
      </c>
      <c r="U10" s="95">
        <f>'20'!F6</f>
        <v>0.2</v>
      </c>
      <c r="V10" s="95">
        <f>'21'!F6</f>
        <v>0</v>
      </c>
      <c r="W10" s="95">
        <f>'22'!F6</f>
        <v>0</v>
      </c>
      <c r="X10" s="95">
        <f>'23'!F6</f>
        <v>0</v>
      </c>
      <c r="Y10" s="95">
        <f>'24'!F6</f>
        <v>0.4</v>
      </c>
      <c r="Z10" s="95">
        <f>'25'!F6</f>
        <v>0</v>
      </c>
      <c r="AA10" s="95">
        <f>'26'!F6</f>
        <v>0</v>
      </c>
      <c r="AB10" s="95">
        <f>'27'!F6</f>
        <v>0</v>
      </c>
      <c r="AC10" s="95">
        <f>'28'!F6</f>
        <v>0</v>
      </c>
      <c r="AD10" s="95">
        <f>'29'!F6</f>
        <v>0</v>
      </c>
      <c r="AE10" s="95">
        <f>'30'!F6</f>
        <v>0</v>
      </c>
      <c r="AF10" s="95">
        <f t="shared" si="0"/>
        <v>66.100000000000023</v>
      </c>
      <c r="AG10" s="13"/>
      <c r="AI10" s="14"/>
      <c r="AJ10" s="17"/>
    </row>
    <row r="11" spans="1:36" x14ac:dyDescent="0.2">
      <c r="A11" s="16" t="s">
        <v>6</v>
      </c>
      <c r="B11" s="95">
        <f>'01'!F7</f>
        <v>0</v>
      </c>
      <c r="C11" s="95">
        <f>'02'!F7</f>
        <v>0</v>
      </c>
      <c r="D11" s="95">
        <f>'03'!F7</f>
        <v>0</v>
      </c>
      <c r="E11" s="95">
        <f>'04'!F7</f>
        <v>0</v>
      </c>
      <c r="F11" s="95">
        <f>'05'!F7</f>
        <v>0</v>
      </c>
      <c r="G11" s="95">
        <f>'06'!F7</f>
        <v>0</v>
      </c>
      <c r="H11" s="95">
        <f>'07'!F7</f>
        <v>0</v>
      </c>
      <c r="I11" s="95">
        <f>'08'!F7</f>
        <v>0</v>
      </c>
      <c r="J11" s="95">
        <f>'09'!F7</f>
        <v>0</v>
      </c>
      <c r="K11" s="95">
        <f>'10'!F7</f>
        <v>0</v>
      </c>
      <c r="L11" s="95">
        <f>'11'!F7</f>
        <v>0.4</v>
      </c>
      <c r="M11" s="95">
        <f>'12'!F7</f>
        <v>50</v>
      </c>
      <c r="N11" s="95">
        <f>'13'!F7</f>
        <v>1.8</v>
      </c>
      <c r="O11" s="95">
        <f>'14'!F7</f>
        <v>0</v>
      </c>
      <c r="P11" s="95">
        <f>'15'!F7</f>
        <v>43.2</v>
      </c>
      <c r="Q11" s="95">
        <f>'16'!F7</f>
        <v>0</v>
      </c>
      <c r="R11" s="95">
        <f>'17'!F7</f>
        <v>0</v>
      </c>
      <c r="S11" s="95">
        <f>'18'!F7</f>
        <v>0</v>
      </c>
      <c r="T11" s="95">
        <f>'19'!F7</f>
        <v>0</v>
      </c>
      <c r="U11" s="95">
        <f>'20'!F7</f>
        <v>0</v>
      </c>
      <c r="V11" s="95">
        <f>'21'!F7</f>
        <v>0</v>
      </c>
      <c r="W11" s="95">
        <f>'22'!F7</f>
        <v>0</v>
      </c>
      <c r="X11" s="95">
        <f>'23'!F7</f>
        <v>0</v>
      </c>
      <c r="Y11" s="95">
        <f>'24'!F7</f>
        <v>0</v>
      </c>
      <c r="Z11" s="95">
        <f>'25'!F7</f>
        <v>0</v>
      </c>
      <c r="AA11" s="95">
        <f>'26'!F7</f>
        <v>0</v>
      </c>
      <c r="AB11" s="95">
        <f>'27'!F7</f>
        <v>0</v>
      </c>
      <c r="AC11" s="95">
        <f>'28'!F7</f>
        <v>0</v>
      </c>
      <c r="AD11" s="95">
        <f>'29'!F7</f>
        <v>0</v>
      </c>
      <c r="AE11" s="95">
        <f>'30'!F7</f>
        <v>0</v>
      </c>
      <c r="AF11" s="95">
        <f t="shared" si="0"/>
        <v>95.4</v>
      </c>
      <c r="AG11" s="13"/>
      <c r="AI11" s="14"/>
      <c r="AJ11" s="17"/>
    </row>
    <row r="12" spans="1:36" x14ac:dyDescent="0.2">
      <c r="A12" s="16" t="s">
        <v>7</v>
      </c>
      <c r="B12" s="95">
        <f>'01'!F8</f>
        <v>0</v>
      </c>
      <c r="C12" s="95">
        <f>'02'!F8</f>
        <v>0</v>
      </c>
      <c r="D12" s="95">
        <f>'03'!F8</f>
        <v>0</v>
      </c>
      <c r="E12" s="95">
        <f>'04'!F8</f>
        <v>0</v>
      </c>
      <c r="F12" s="95">
        <f>'05'!F8</f>
        <v>0</v>
      </c>
      <c r="G12" s="95">
        <f>'06'!F8</f>
        <v>0</v>
      </c>
      <c r="H12" s="95">
        <f>'07'!F8</f>
        <v>0</v>
      </c>
      <c r="I12" s="95">
        <f>'08'!F8</f>
        <v>0</v>
      </c>
      <c r="J12" s="95">
        <f>'09'!F8</f>
        <v>0</v>
      </c>
      <c r="K12" s="95">
        <f>'10'!F8</f>
        <v>0</v>
      </c>
      <c r="L12" s="95">
        <f>'11'!F8</f>
        <v>4</v>
      </c>
      <c r="M12" s="95">
        <f>'12'!F8</f>
        <v>17.399999999999999</v>
      </c>
      <c r="N12" s="95">
        <f>'13'!F8</f>
        <v>4</v>
      </c>
      <c r="O12" s="95">
        <f>'14'!F8</f>
        <v>0</v>
      </c>
      <c r="P12" s="95">
        <f>'15'!F8</f>
        <v>34.299999999999997</v>
      </c>
      <c r="Q12" s="95">
        <f>'16'!F8</f>
        <v>0</v>
      </c>
      <c r="R12" s="95">
        <f>'17'!F8</f>
        <v>0</v>
      </c>
      <c r="S12" s="95">
        <f>'18'!F8</f>
        <v>0</v>
      </c>
      <c r="T12" s="95">
        <f>'19'!F8</f>
        <v>0</v>
      </c>
      <c r="U12" s="95">
        <f>'20'!F8</f>
        <v>0</v>
      </c>
      <c r="V12" s="95">
        <f>'21'!F8</f>
        <v>0</v>
      </c>
      <c r="W12" s="95">
        <f>'22'!F8</f>
        <v>0</v>
      </c>
      <c r="X12" s="95">
        <f>'23'!F8</f>
        <v>0</v>
      </c>
      <c r="Y12" s="95">
        <f>'24'!F8</f>
        <v>0.2</v>
      </c>
      <c r="Z12" s="95">
        <f>'25'!F8</f>
        <v>0</v>
      </c>
      <c r="AA12" s="95">
        <f>'26'!F8</f>
        <v>0</v>
      </c>
      <c r="AB12" s="95">
        <f>'27'!F8</f>
        <v>0</v>
      </c>
      <c r="AC12" s="95">
        <f>'28'!F8</f>
        <v>0</v>
      </c>
      <c r="AD12" s="95">
        <f>'29'!F8</f>
        <v>0</v>
      </c>
      <c r="AE12" s="95">
        <f>'30'!F8</f>
        <v>0</v>
      </c>
      <c r="AF12" s="95">
        <f t="shared" si="0"/>
        <v>59.9</v>
      </c>
      <c r="AG12" s="13"/>
      <c r="AI12" s="14"/>
      <c r="AJ12" s="17"/>
    </row>
    <row r="13" spans="1:36" x14ac:dyDescent="0.2">
      <c r="A13" s="16" t="s">
        <v>8</v>
      </c>
      <c r="B13" s="95">
        <f>'01'!F9</f>
        <v>0.7</v>
      </c>
      <c r="C13" s="95">
        <f>'02'!F9</f>
        <v>0</v>
      </c>
      <c r="D13" s="95">
        <f>'03'!F9</f>
        <v>0</v>
      </c>
      <c r="E13" s="95">
        <f>'04'!F9</f>
        <v>0</v>
      </c>
      <c r="F13" s="95">
        <f>'05'!F9</f>
        <v>0</v>
      </c>
      <c r="G13" s="95">
        <f>'06'!F9</f>
        <v>0</v>
      </c>
      <c r="H13" s="95">
        <f>'07'!F9</f>
        <v>0</v>
      </c>
      <c r="I13" s="95">
        <f>'08'!F9</f>
        <v>0</v>
      </c>
      <c r="J13" s="95">
        <f>'09'!F9</f>
        <v>0</v>
      </c>
      <c r="K13" s="95">
        <f>'10'!F9</f>
        <v>0</v>
      </c>
      <c r="L13" s="95">
        <f>'11'!F9</f>
        <v>18</v>
      </c>
      <c r="M13" s="95">
        <f>'12'!F9</f>
        <v>23</v>
      </c>
      <c r="N13" s="95">
        <f>'13'!F9</f>
        <v>2.6</v>
      </c>
      <c r="O13" s="95">
        <f>'14'!F9</f>
        <v>0</v>
      </c>
      <c r="P13" s="95">
        <f>'15'!F9</f>
        <v>16.599999999999998</v>
      </c>
      <c r="Q13" s="95">
        <f>'16'!F9</f>
        <v>0.7</v>
      </c>
      <c r="R13" s="95">
        <f>'17'!F9</f>
        <v>0</v>
      </c>
      <c r="S13" s="95">
        <f>'18'!F9</f>
        <v>0</v>
      </c>
      <c r="T13" s="95">
        <f>'19'!F9</f>
        <v>0</v>
      </c>
      <c r="U13" s="95">
        <f>'20'!F9</f>
        <v>0.1</v>
      </c>
      <c r="V13" s="95">
        <f>'21'!F9</f>
        <v>0</v>
      </c>
      <c r="W13" s="95">
        <f>'22'!F9</f>
        <v>0</v>
      </c>
      <c r="X13" s="95">
        <f>'23'!F9</f>
        <v>0</v>
      </c>
      <c r="Y13" s="95">
        <f>'24'!F9</f>
        <v>0</v>
      </c>
      <c r="Z13" s="95">
        <f>'25'!F9</f>
        <v>0</v>
      </c>
      <c r="AA13" s="95">
        <f>'26'!F9</f>
        <v>0</v>
      </c>
      <c r="AB13" s="95">
        <f>'27'!F9</f>
        <v>0</v>
      </c>
      <c r="AC13" s="95">
        <f>'28'!F9</f>
        <v>0</v>
      </c>
      <c r="AD13" s="95">
        <f>'29'!F9</f>
        <v>0</v>
      </c>
      <c r="AE13" s="95">
        <f>'30'!F9</f>
        <v>0</v>
      </c>
      <c r="AF13" s="95">
        <f t="shared" si="0"/>
        <v>61.70000000000001</v>
      </c>
      <c r="AG13" s="13"/>
      <c r="AI13" s="14"/>
      <c r="AJ13" s="17"/>
    </row>
    <row r="14" spans="1:36" x14ac:dyDescent="0.2">
      <c r="A14" s="16" t="s">
        <v>9</v>
      </c>
      <c r="B14" s="95">
        <f>'01'!F10</f>
        <v>0</v>
      </c>
      <c r="C14" s="95">
        <f>'02'!F10</f>
        <v>0</v>
      </c>
      <c r="D14" s="95">
        <f>'03'!F10</f>
        <v>0.2</v>
      </c>
      <c r="E14" s="95">
        <f>'04'!F10</f>
        <v>2.6</v>
      </c>
      <c r="F14" s="95">
        <f>'05'!F10</f>
        <v>0</v>
      </c>
      <c r="G14" s="95">
        <f>'06'!F10</f>
        <v>0</v>
      </c>
      <c r="H14" s="95">
        <f>'07'!F10</f>
        <v>0</v>
      </c>
      <c r="I14" s="95">
        <f>'08'!F10</f>
        <v>0</v>
      </c>
      <c r="J14" s="95">
        <f>'09'!F10</f>
        <v>0</v>
      </c>
      <c r="K14" s="95">
        <f>'10'!F10</f>
        <v>0</v>
      </c>
      <c r="L14" s="95">
        <f>'11'!F10</f>
        <v>2.1</v>
      </c>
      <c r="M14" s="95">
        <f>'12'!F10</f>
        <v>30</v>
      </c>
      <c r="N14" s="95">
        <f>'13'!F10</f>
        <v>2.8</v>
      </c>
      <c r="O14" s="95">
        <f>'14'!F10</f>
        <v>0</v>
      </c>
      <c r="P14" s="95">
        <f>'15'!F10</f>
        <v>32.799999999999997</v>
      </c>
      <c r="Q14" s="95">
        <f>'16'!F10</f>
        <v>0.3</v>
      </c>
      <c r="R14" s="95">
        <f>'17'!F10</f>
        <v>0</v>
      </c>
      <c r="S14" s="95">
        <f>'18'!F10</f>
        <v>0</v>
      </c>
      <c r="T14" s="95">
        <f>'19'!F10</f>
        <v>0</v>
      </c>
      <c r="U14" s="95">
        <f>'20'!F10</f>
        <v>0.26</v>
      </c>
      <c r="V14" s="95">
        <f>'21'!F10</f>
        <v>0</v>
      </c>
      <c r="W14" s="95">
        <f>'22'!F10</f>
        <v>0</v>
      </c>
      <c r="X14" s="95">
        <f>'23'!F10</f>
        <v>0</v>
      </c>
      <c r="Y14" s="95">
        <f>'24'!F10</f>
        <v>0.12</v>
      </c>
      <c r="Z14" s="95">
        <f>'25'!F10</f>
        <v>0</v>
      </c>
      <c r="AA14" s="95">
        <f>'26'!F10</f>
        <v>0</v>
      </c>
      <c r="AB14" s="95">
        <f>'27'!F10</f>
        <v>0</v>
      </c>
      <c r="AC14" s="95">
        <f>'28'!F10</f>
        <v>0</v>
      </c>
      <c r="AD14" s="95">
        <f>'29'!F10</f>
        <v>0</v>
      </c>
      <c r="AE14" s="95">
        <f>'30'!F10</f>
        <v>0</v>
      </c>
      <c r="AF14" s="95">
        <f t="shared" si="0"/>
        <v>71.180000000000007</v>
      </c>
      <c r="AG14" s="13"/>
      <c r="AI14" s="14"/>
      <c r="AJ14" s="17"/>
    </row>
    <row r="15" spans="1:36" x14ac:dyDescent="0.2">
      <c r="A15" s="22" t="s">
        <v>49</v>
      </c>
      <c r="B15" s="95">
        <f>'01'!F11</f>
        <v>0</v>
      </c>
      <c r="C15" s="95">
        <f>'02'!F11</f>
        <v>0</v>
      </c>
      <c r="D15" s="95">
        <f>'03'!F11</f>
        <v>0</v>
      </c>
      <c r="E15" s="95">
        <f>'04'!F11</f>
        <v>0</v>
      </c>
      <c r="F15" s="95">
        <f>'05'!F11</f>
        <v>0</v>
      </c>
      <c r="G15" s="95">
        <f>'06'!F11</f>
        <v>0</v>
      </c>
      <c r="H15" s="95">
        <f>'07'!F11</f>
        <v>0</v>
      </c>
      <c r="I15" s="95">
        <f>'08'!F11</f>
        <v>0</v>
      </c>
      <c r="J15" s="95">
        <f>'09'!F11</f>
        <v>0</v>
      </c>
      <c r="K15" s="95">
        <f>'10'!F11</f>
        <v>0</v>
      </c>
      <c r="L15" s="95">
        <f>'11'!F11</f>
        <v>1.5</v>
      </c>
      <c r="M15" s="95">
        <f>'12'!F11</f>
        <v>40</v>
      </c>
      <c r="N15" s="95">
        <f>'13'!F11</f>
        <v>3.6</v>
      </c>
      <c r="O15" s="95">
        <f>'14'!F11</f>
        <v>0</v>
      </c>
      <c r="P15" s="95">
        <f>'15'!F11</f>
        <v>25.8</v>
      </c>
      <c r="Q15" s="95">
        <f>'16'!F11</f>
        <v>0.2</v>
      </c>
      <c r="R15" s="95">
        <f>'17'!F11</f>
        <v>0</v>
      </c>
      <c r="S15" s="95">
        <f>'18'!F11</f>
        <v>0</v>
      </c>
      <c r="T15" s="95">
        <f>'19'!F11</f>
        <v>0</v>
      </c>
      <c r="U15" s="95">
        <f>'20'!F11</f>
        <v>0.2</v>
      </c>
      <c r="V15" s="95">
        <f>'21'!F11</f>
        <v>0</v>
      </c>
      <c r="W15" s="95">
        <f>'22'!F11</f>
        <v>0</v>
      </c>
      <c r="X15" s="95">
        <f>'23'!F11</f>
        <v>0</v>
      </c>
      <c r="Y15" s="95">
        <f>'24'!F11</f>
        <v>0</v>
      </c>
      <c r="Z15" s="95">
        <f>'25'!F11</f>
        <v>0</v>
      </c>
      <c r="AA15" s="95">
        <f>'26'!F11</f>
        <v>0</v>
      </c>
      <c r="AB15" s="95">
        <f>'27'!F11</f>
        <v>0</v>
      </c>
      <c r="AC15" s="95">
        <f>'28'!F11</f>
        <v>0</v>
      </c>
      <c r="AD15" s="95">
        <f>'29'!F11</f>
        <v>0</v>
      </c>
      <c r="AE15" s="95">
        <f>'30'!F11</f>
        <v>0</v>
      </c>
      <c r="AF15" s="95">
        <f t="shared" si="0"/>
        <v>71.300000000000011</v>
      </c>
      <c r="AG15" s="13"/>
      <c r="AI15" s="14"/>
      <c r="AJ15" s="17"/>
    </row>
    <row r="16" spans="1:36" x14ac:dyDescent="0.2">
      <c r="A16" s="18" t="s">
        <v>10</v>
      </c>
      <c r="B16" s="77">
        <f>'01'!F12</f>
        <v>0.36250000000000004</v>
      </c>
      <c r="C16" s="77">
        <f>'02'!F12</f>
        <v>0</v>
      </c>
      <c r="D16" s="77">
        <f>'03'!F12</f>
        <v>3.7500000000000006E-2</v>
      </c>
      <c r="E16" s="77">
        <f>'04'!F12</f>
        <v>0.32500000000000001</v>
      </c>
      <c r="F16" s="77">
        <f>'05'!F12</f>
        <v>0</v>
      </c>
      <c r="G16" s="77">
        <f>'06'!F12</f>
        <v>0</v>
      </c>
      <c r="H16" s="77">
        <f>'07'!F12</f>
        <v>0</v>
      </c>
      <c r="I16" s="77">
        <f>'08'!F12</f>
        <v>0</v>
      </c>
      <c r="J16" s="77">
        <f>'09'!F12</f>
        <v>0</v>
      </c>
      <c r="K16" s="77">
        <f>'10'!F12</f>
        <v>0</v>
      </c>
      <c r="L16" s="77">
        <f>'11'!F12</f>
        <v>3.8375000000000004</v>
      </c>
      <c r="M16" s="77">
        <f>'12'!F12</f>
        <v>28.9</v>
      </c>
      <c r="N16" s="77">
        <f>'13'!F12</f>
        <v>4.3500000000000005</v>
      </c>
      <c r="O16" s="77">
        <f>'14'!F12</f>
        <v>0</v>
      </c>
      <c r="P16" s="77">
        <f>'15'!F12</f>
        <v>29.475000000000001</v>
      </c>
      <c r="Q16" s="77">
        <f>'16'!F12</f>
        <v>1.3499999999999999</v>
      </c>
      <c r="R16" s="77">
        <f>'17'!F12</f>
        <v>0</v>
      </c>
      <c r="S16" s="77">
        <f>'18'!F12</f>
        <v>0</v>
      </c>
      <c r="T16" s="77">
        <f>'19'!F12</f>
        <v>0</v>
      </c>
      <c r="U16" s="77">
        <f>'20'!F12</f>
        <v>0.24500000000000002</v>
      </c>
      <c r="V16" s="77">
        <f>'21'!F12</f>
        <v>0</v>
      </c>
      <c r="W16" s="77">
        <f>'22'!F12</f>
        <v>0</v>
      </c>
      <c r="X16" s="77">
        <f>'23'!F12</f>
        <v>0</v>
      </c>
      <c r="Y16" s="77">
        <f>'24'!F12</f>
        <v>9.0000000000000011E-2</v>
      </c>
      <c r="Z16" s="77">
        <f>'25'!F12</f>
        <v>0</v>
      </c>
      <c r="AA16" s="77">
        <f>'26'!F12</f>
        <v>0</v>
      </c>
      <c r="AB16" s="77">
        <f>'27'!F12</f>
        <v>0</v>
      </c>
      <c r="AC16" s="77">
        <f>'28'!F12</f>
        <v>0</v>
      </c>
      <c r="AD16" s="77">
        <f>'29'!F12</f>
        <v>0</v>
      </c>
      <c r="AE16" s="77">
        <f>'30'!F12</f>
        <v>0</v>
      </c>
      <c r="AF16" s="19">
        <f>AVERAGE(AF8:AF15)</f>
        <v>68.972499999999997</v>
      </c>
      <c r="AG16" s="13"/>
      <c r="AI16" s="14"/>
      <c r="AJ16" s="14"/>
    </row>
    <row r="17" spans="1:36" x14ac:dyDescent="0.2">
      <c r="A17" s="16" t="s">
        <v>11</v>
      </c>
      <c r="B17" s="95">
        <f>'01'!F13</f>
        <v>8</v>
      </c>
      <c r="C17" s="95">
        <f>'02'!F13</f>
        <v>0</v>
      </c>
      <c r="D17" s="95">
        <f>'03'!F13</f>
        <v>0</v>
      </c>
      <c r="E17" s="95">
        <f>'04'!F13</f>
        <v>0</v>
      </c>
      <c r="F17" s="95">
        <f>'05'!F13</f>
        <v>0</v>
      </c>
      <c r="G17" s="95">
        <f>'06'!F13</f>
        <v>0</v>
      </c>
      <c r="H17" s="95">
        <f>'07'!F13</f>
        <v>0</v>
      </c>
      <c r="I17" s="95">
        <f>'08'!F13</f>
        <v>0</v>
      </c>
      <c r="J17" s="95">
        <f>'09'!F13</f>
        <v>0</v>
      </c>
      <c r="K17" s="95">
        <f>'10'!F13</f>
        <v>0</v>
      </c>
      <c r="L17" s="95">
        <f>'11'!F13</f>
        <v>0</v>
      </c>
      <c r="M17" s="95">
        <f>'12'!F13</f>
        <v>39.9</v>
      </c>
      <c r="N17" s="95">
        <f>'13'!F13</f>
        <v>7.8</v>
      </c>
      <c r="O17" s="95">
        <f>'14'!F13</f>
        <v>0</v>
      </c>
      <c r="P17" s="95">
        <f>'15'!F13</f>
        <v>16.399999999999999</v>
      </c>
      <c r="Q17" s="95">
        <f>'16'!F13</f>
        <v>0</v>
      </c>
      <c r="R17" s="95">
        <f>'17'!F13</f>
        <v>0</v>
      </c>
      <c r="S17" s="95">
        <f>'18'!F13</f>
        <v>0</v>
      </c>
      <c r="T17" s="95">
        <f>'19'!F13</f>
        <v>0</v>
      </c>
      <c r="U17" s="95">
        <f>'20'!F13</f>
        <v>0</v>
      </c>
      <c r="V17" s="95">
        <f>'21'!F13</f>
        <v>0</v>
      </c>
      <c r="W17" s="95">
        <f>'22'!F13</f>
        <v>0</v>
      </c>
      <c r="X17" s="95">
        <f>'23'!F13</f>
        <v>0</v>
      </c>
      <c r="Y17" s="95">
        <f>'24'!F13</f>
        <v>0.4</v>
      </c>
      <c r="Z17" s="95">
        <f>'25'!F13</f>
        <v>0</v>
      </c>
      <c r="AA17" s="95">
        <f>'26'!F13</f>
        <v>0</v>
      </c>
      <c r="AB17" s="95">
        <f>'27'!F13</f>
        <v>0</v>
      </c>
      <c r="AC17" s="95">
        <f>'28'!F13</f>
        <v>0</v>
      </c>
      <c r="AD17" s="95">
        <f>'29'!F13</f>
        <v>0</v>
      </c>
      <c r="AE17" s="95">
        <f>'30'!F13</f>
        <v>0</v>
      </c>
      <c r="AF17" s="95">
        <f t="shared" ref="AF17:AF27" si="1">SUM(B17:AE17)</f>
        <v>72.5</v>
      </c>
      <c r="AG17" s="13"/>
      <c r="AI17" s="14"/>
      <c r="AJ17" s="17"/>
    </row>
    <row r="18" spans="1:36" x14ac:dyDescent="0.2">
      <c r="A18" s="16" t="s">
        <v>94</v>
      </c>
      <c r="B18" s="95">
        <f>'01'!F14</f>
        <v>12.65</v>
      </c>
      <c r="C18" s="95">
        <f>'02'!F14</f>
        <v>0</v>
      </c>
      <c r="D18" s="95">
        <f>'03'!F14</f>
        <v>0.2</v>
      </c>
      <c r="E18" s="95">
        <f>'04'!F14</f>
        <v>0</v>
      </c>
      <c r="F18" s="95">
        <f>'05'!F14</f>
        <v>0</v>
      </c>
      <c r="G18" s="95">
        <f>'06'!F14</f>
        <v>0</v>
      </c>
      <c r="H18" s="95">
        <f>'07'!F14</f>
        <v>0</v>
      </c>
      <c r="I18" s="95">
        <f>'08'!F14</f>
        <v>0</v>
      </c>
      <c r="J18" s="95">
        <f>'09'!F14</f>
        <v>0</v>
      </c>
      <c r="K18" s="95">
        <f>'10'!F14</f>
        <v>0</v>
      </c>
      <c r="L18" s="95">
        <f>'11'!F14</f>
        <v>0</v>
      </c>
      <c r="M18" s="95">
        <f>'12'!F14</f>
        <v>61.5</v>
      </c>
      <c r="N18" s="95">
        <f>'13'!F14</f>
        <v>2.1</v>
      </c>
      <c r="O18" s="95">
        <f>'14'!F14</f>
        <v>0</v>
      </c>
      <c r="P18" s="95">
        <f>'15'!F14</f>
        <v>19.649999999999999</v>
      </c>
      <c r="Q18" s="95">
        <f>'16'!F14</f>
        <v>0.7</v>
      </c>
      <c r="R18" s="95">
        <f>'17'!F14</f>
        <v>0</v>
      </c>
      <c r="S18" s="95">
        <f>'18'!F14</f>
        <v>0</v>
      </c>
      <c r="T18" s="95">
        <f>'19'!F14</f>
        <v>1</v>
      </c>
      <c r="U18" s="95">
        <f>'20'!F14</f>
        <v>0.15</v>
      </c>
      <c r="V18" s="95">
        <f>'21'!F14</f>
        <v>0</v>
      </c>
      <c r="W18" s="95">
        <f>'22'!F14</f>
        <v>0</v>
      </c>
      <c r="X18" s="95">
        <f>'23'!F14</f>
        <v>0</v>
      </c>
      <c r="Y18" s="95">
        <f>'24'!F14</f>
        <v>0.4</v>
      </c>
      <c r="Z18" s="95">
        <f>'25'!F14</f>
        <v>0</v>
      </c>
      <c r="AA18" s="95">
        <f>'26'!F14</f>
        <v>0</v>
      </c>
      <c r="AB18" s="95">
        <f>'27'!F14</f>
        <v>0</v>
      </c>
      <c r="AC18" s="95">
        <f>'28'!F14</f>
        <v>0</v>
      </c>
      <c r="AD18" s="95">
        <f>'29'!F14</f>
        <v>0</v>
      </c>
      <c r="AE18" s="95">
        <f>'30'!F14</f>
        <v>0</v>
      </c>
      <c r="AF18" s="95">
        <f t="shared" si="1"/>
        <v>98.350000000000009</v>
      </c>
      <c r="AG18" s="13"/>
      <c r="AI18" s="14"/>
      <c r="AJ18" s="17"/>
    </row>
    <row r="19" spans="1:36" x14ac:dyDescent="0.2">
      <c r="A19" s="16" t="s">
        <v>13</v>
      </c>
      <c r="B19" s="95">
        <f>'01'!F15</f>
        <v>5.7</v>
      </c>
      <c r="C19" s="95">
        <f>'02'!F15</f>
        <v>0</v>
      </c>
      <c r="D19" s="95">
        <f>'03'!F15</f>
        <v>0.3</v>
      </c>
      <c r="E19" s="95">
        <f>'04'!F15</f>
        <v>0</v>
      </c>
      <c r="F19" s="95">
        <f>'05'!F15</f>
        <v>0</v>
      </c>
      <c r="G19" s="95">
        <f>'06'!F15</f>
        <v>0</v>
      </c>
      <c r="H19" s="95">
        <f>'07'!F15</f>
        <v>0</v>
      </c>
      <c r="I19" s="95">
        <f>'08'!F15</f>
        <v>0</v>
      </c>
      <c r="J19" s="95">
        <f>'09'!F15</f>
        <v>0</v>
      </c>
      <c r="K19" s="95">
        <f>'10'!F15</f>
        <v>0</v>
      </c>
      <c r="L19" s="95">
        <f>'11'!F15</f>
        <v>0</v>
      </c>
      <c r="M19" s="95">
        <f>'12'!F15</f>
        <v>28.7</v>
      </c>
      <c r="N19" s="95">
        <f>'13'!F15</f>
        <v>2.9</v>
      </c>
      <c r="O19" s="95">
        <f>'14'!F15</f>
        <v>0</v>
      </c>
      <c r="P19" s="95">
        <f>'15'!F15</f>
        <v>12.400000000000002</v>
      </c>
      <c r="Q19" s="95">
        <f>'16'!F15</f>
        <v>3.2</v>
      </c>
      <c r="R19" s="95">
        <f>'17'!F15</f>
        <v>0</v>
      </c>
      <c r="S19" s="95">
        <f>'18'!F15</f>
        <v>0</v>
      </c>
      <c r="T19" s="95">
        <f>'19'!F15</f>
        <v>0</v>
      </c>
      <c r="U19" s="95">
        <f>'20'!F15</f>
        <v>0</v>
      </c>
      <c r="V19" s="95">
        <f>'21'!F15</f>
        <v>0</v>
      </c>
      <c r="W19" s="95">
        <f>'22'!F15</f>
        <v>0</v>
      </c>
      <c r="X19" s="95">
        <f>'23'!F15</f>
        <v>0</v>
      </c>
      <c r="Y19" s="95">
        <f>'24'!F15</f>
        <v>0</v>
      </c>
      <c r="Z19" s="95">
        <f>'25'!F15</f>
        <v>0</v>
      </c>
      <c r="AA19" s="95">
        <f>'26'!F15</f>
        <v>0</v>
      </c>
      <c r="AB19" s="95">
        <f>'27'!F15</f>
        <v>0</v>
      </c>
      <c r="AC19" s="95">
        <f>'28'!F15</f>
        <v>0</v>
      </c>
      <c r="AD19" s="95">
        <f>'29'!F15</f>
        <v>0</v>
      </c>
      <c r="AE19" s="95">
        <f>'30'!F15</f>
        <v>0</v>
      </c>
      <c r="AF19" s="95">
        <f t="shared" si="1"/>
        <v>53.2</v>
      </c>
      <c r="AG19" s="13"/>
      <c r="AI19" s="14"/>
      <c r="AJ19" s="17"/>
    </row>
    <row r="20" spans="1:36" x14ac:dyDescent="0.2">
      <c r="A20" s="16" t="s">
        <v>14</v>
      </c>
      <c r="B20" s="95">
        <f>'01'!F16</f>
        <v>15.3</v>
      </c>
      <c r="C20" s="95">
        <f>'02'!F16</f>
        <v>0</v>
      </c>
      <c r="D20" s="95">
        <f>'03'!F16</f>
        <v>0</v>
      </c>
      <c r="E20" s="95">
        <f>'04'!F16</f>
        <v>0</v>
      </c>
      <c r="F20" s="95">
        <f>'05'!F16</f>
        <v>0</v>
      </c>
      <c r="G20" s="95">
        <f>'06'!F16</f>
        <v>0</v>
      </c>
      <c r="H20" s="95">
        <f>'07'!F16</f>
        <v>0</v>
      </c>
      <c r="I20" s="95">
        <f>'08'!F16</f>
        <v>0</v>
      </c>
      <c r="J20" s="95">
        <f>'09'!F16</f>
        <v>0</v>
      </c>
      <c r="K20" s="95">
        <f>'10'!F16</f>
        <v>0</v>
      </c>
      <c r="L20" s="95">
        <f>'11'!F16</f>
        <v>0.2</v>
      </c>
      <c r="M20" s="95">
        <f>'12'!F16</f>
        <v>26.8</v>
      </c>
      <c r="N20" s="95">
        <f>'13'!F16</f>
        <v>0.5</v>
      </c>
      <c r="O20" s="95">
        <f>'14'!F16</f>
        <v>0</v>
      </c>
      <c r="P20" s="95">
        <f>'15'!F16</f>
        <v>18.2</v>
      </c>
      <c r="Q20" s="95">
        <f>'16'!F16</f>
        <v>0.5</v>
      </c>
      <c r="R20" s="95">
        <f>'17'!F16</f>
        <v>0</v>
      </c>
      <c r="S20" s="95">
        <f>'18'!F16</f>
        <v>0</v>
      </c>
      <c r="T20" s="95">
        <f>'19'!F16</f>
        <v>0.2</v>
      </c>
      <c r="U20" s="95">
        <f>'20'!F16</f>
        <v>0</v>
      </c>
      <c r="V20" s="95">
        <f>'21'!F16</f>
        <v>0</v>
      </c>
      <c r="W20" s="95">
        <f>'22'!F16</f>
        <v>0</v>
      </c>
      <c r="X20" s="95">
        <f>'23'!F16</f>
        <v>0</v>
      </c>
      <c r="Y20" s="95">
        <f>'24'!F16</f>
        <v>0</v>
      </c>
      <c r="Z20" s="95">
        <f>'25'!F16</f>
        <v>0</v>
      </c>
      <c r="AA20" s="95">
        <f>'26'!F16</f>
        <v>0</v>
      </c>
      <c r="AB20" s="95">
        <f>'27'!F16</f>
        <v>0</v>
      </c>
      <c r="AC20" s="95">
        <f>'28'!F16</f>
        <v>0</v>
      </c>
      <c r="AD20" s="95">
        <f>'29'!F16</f>
        <v>0</v>
      </c>
      <c r="AE20" s="95">
        <f>'30'!F16</f>
        <v>0</v>
      </c>
      <c r="AF20" s="95">
        <f t="shared" si="1"/>
        <v>61.7</v>
      </c>
      <c r="AG20" s="13"/>
      <c r="AI20" s="14"/>
      <c r="AJ20" s="17"/>
    </row>
    <row r="21" spans="1:36" x14ac:dyDescent="0.2">
      <c r="A21" s="16" t="s">
        <v>15</v>
      </c>
      <c r="B21" s="95">
        <f>'01'!F17</f>
        <v>34.5</v>
      </c>
      <c r="C21" s="95">
        <f>'02'!F17</f>
        <v>0</v>
      </c>
      <c r="D21" s="95">
        <f>'03'!F17</f>
        <v>0</v>
      </c>
      <c r="E21" s="95">
        <f>'04'!F17</f>
        <v>0</v>
      </c>
      <c r="F21" s="95">
        <f>'05'!F17</f>
        <v>0</v>
      </c>
      <c r="G21" s="95">
        <f>'06'!F17</f>
        <v>0</v>
      </c>
      <c r="H21" s="95">
        <f>'07'!F17</f>
        <v>0</v>
      </c>
      <c r="I21" s="95">
        <f>'08'!F17</f>
        <v>0</v>
      </c>
      <c r="J21" s="95">
        <f>'09'!F17</f>
        <v>0</v>
      </c>
      <c r="K21" s="95">
        <f>'10'!F17</f>
        <v>0</v>
      </c>
      <c r="L21" s="95">
        <f>'11'!F17</f>
        <v>0</v>
      </c>
      <c r="M21" s="95">
        <f>'12'!F17</f>
        <v>76</v>
      </c>
      <c r="N21" s="95">
        <f>'13'!F17</f>
        <v>0.5</v>
      </c>
      <c r="O21" s="95">
        <f>'14'!F17</f>
        <v>0</v>
      </c>
      <c r="P21" s="95">
        <f>'15'!F17</f>
        <v>22.6</v>
      </c>
      <c r="Q21" s="95">
        <f>'16'!F17</f>
        <v>0.6</v>
      </c>
      <c r="R21" s="95">
        <f>'17'!F17</f>
        <v>0</v>
      </c>
      <c r="S21" s="95">
        <f>'18'!F17</f>
        <v>0</v>
      </c>
      <c r="T21" s="95">
        <f>'19'!F17</f>
        <v>0</v>
      </c>
      <c r="U21" s="95">
        <f>'20'!F17</f>
        <v>0.2</v>
      </c>
      <c r="V21" s="95">
        <f>'21'!F17</f>
        <v>0</v>
      </c>
      <c r="W21" s="95">
        <f>'22'!F17</f>
        <v>0</v>
      </c>
      <c r="X21" s="95">
        <f>'23'!F17</f>
        <v>0</v>
      </c>
      <c r="Y21" s="95">
        <f>'24'!F17</f>
        <v>0.2</v>
      </c>
      <c r="Z21" s="95">
        <f>'25'!F17</f>
        <v>0.5</v>
      </c>
      <c r="AA21" s="95">
        <f>'26'!F17</f>
        <v>0</v>
      </c>
      <c r="AB21" s="95">
        <f>'27'!F17</f>
        <v>0</v>
      </c>
      <c r="AC21" s="95">
        <f>'28'!F17</f>
        <v>0</v>
      </c>
      <c r="AD21" s="95">
        <f>'29'!F17</f>
        <v>0</v>
      </c>
      <c r="AE21" s="95">
        <f>'30'!F17</f>
        <v>0</v>
      </c>
      <c r="AF21" s="95">
        <f t="shared" si="1"/>
        <v>135.09999999999997</v>
      </c>
      <c r="AG21" s="13"/>
      <c r="AI21" s="14"/>
      <c r="AJ21" s="17"/>
    </row>
    <row r="22" spans="1:36" x14ac:dyDescent="0.2">
      <c r="A22" s="16" t="s">
        <v>16</v>
      </c>
      <c r="B22" s="95">
        <f>'01'!F18</f>
        <v>0</v>
      </c>
      <c r="C22" s="95">
        <f>'02'!F18</f>
        <v>0</v>
      </c>
      <c r="D22" s="95">
        <f>'03'!F18</f>
        <v>0</v>
      </c>
      <c r="E22" s="95">
        <f>'04'!F18</f>
        <v>0</v>
      </c>
      <c r="F22" s="95">
        <f>'05'!F18</f>
        <v>0</v>
      </c>
      <c r="G22" s="95">
        <f>'06'!F18</f>
        <v>0</v>
      </c>
      <c r="H22" s="95">
        <f>'07'!F18</f>
        <v>0</v>
      </c>
      <c r="I22" s="95">
        <f>'08'!F18</f>
        <v>0</v>
      </c>
      <c r="J22" s="95">
        <f>'09'!F18</f>
        <v>0</v>
      </c>
      <c r="K22" s="95">
        <f>'10'!F18</f>
        <v>0</v>
      </c>
      <c r="L22" s="95">
        <f>'11'!F18</f>
        <v>0</v>
      </c>
      <c r="M22" s="95">
        <f>'12'!F18</f>
        <v>82</v>
      </c>
      <c r="N22" s="95">
        <f>'13'!F18</f>
        <v>4.2</v>
      </c>
      <c r="O22" s="95">
        <f>'14'!F18</f>
        <v>0</v>
      </c>
      <c r="P22" s="95">
        <f>'15'!F18</f>
        <v>25.099999999999998</v>
      </c>
      <c r="Q22" s="95">
        <f>'16'!F18</f>
        <v>0.3</v>
      </c>
      <c r="R22" s="95">
        <f>'17'!F18</f>
        <v>0</v>
      </c>
      <c r="S22" s="95">
        <f>'18'!F18</f>
        <v>0</v>
      </c>
      <c r="T22" s="95">
        <f>'19'!F18</f>
        <v>0</v>
      </c>
      <c r="U22" s="95">
        <f>'20'!F18</f>
        <v>0.4</v>
      </c>
      <c r="V22" s="95">
        <f>'21'!F18</f>
        <v>0</v>
      </c>
      <c r="W22" s="95">
        <f>'22'!F18</f>
        <v>0</v>
      </c>
      <c r="X22" s="95">
        <f>'23'!F18</f>
        <v>0</v>
      </c>
      <c r="Y22" s="95">
        <f>'24'!F18</f>
        <v>0</v>
      </c>
      <c r="Z22" s="95">
        <f>'25'!F18</f>
        <v>0</v>
      </c>
      <c r="AA22" s="95">
        <f>'26'!F18</f>
        <v>0</v>
      </c>
      <c r="AB22" s="95">
        <f>'27'!F18</f>
        <v>0</v>
      </c>
      <c r="AC22" s="95">
        <f>'28'!F18</f>
        <v>0</v>
      </c>
      <c r="AD22" s="95">
        <f>'29'!F18</f>
        <v>0</v>
      </c>
      <c r="AE22" s="95">
        <f>'30'!F18</f>
        <v>0</v>
      </c>
      <c r="AF22" s="95">
        <f t="shared" si="1"/>
        <v>112</v>
      </c>
      <c r="AG22" s="13"/>
      <c r="AI22" s="14"/>
      <c r="AJ22" s="17"/>
    </row>
    <row r="23" spans="1:36" x14ac:dyDescent="0.2">
      <c r="A23" s="16" t="s">
        <v>17</v>
      </c>
      <c r="B23" s="95">
        <f>'01'!F19</f>
        <v>10.5</v>
      </c>
      <c r="C23" s="95">
        <f>'02'!F19</f>
        <v>0</v>
      </c>
      <c r="D23" s="95">
        <f>'03'!F19</f>
        <v>0</v>
      </c>
      <c r="E23" s="95">
        <f>'04'!F19</f>
        <v>0</v>
      </c>
      <c r="F23" s="95">
        <f>'05'!F19</f>
        <v>0</v>
      </c>
      <c r="G23" s="95">
        <f>'06'!F19</f>
        <v>0</v>
      </c>
      <c r="H23" s="95">
        <f>'07'!F19</f>
        <v>0</v>
      </c>
      <c r="I23" s="95">
        <f>'08'!F19</f>
        <v>0</v>
      </c>
      <c r="J23" s="95">
        <f>'09'!F19</f>
        <v>0</v>
      </c>
      <c r="K23" s="95">
        <f>'10'!F19</f>
        <v>0</v>
      </c>
      <c r="L23" s="95">
        <f>'11'!F19</f>
        <v>0</v>
      </c>
      <c r="M23" s="95">
        <f>'12'!F19</f>
        <v>49.5</v>
      </c>
      <c r="N23" s="95">
        <f>'13'!F19</f>
        <v>1.2</v>
      </c>
      <c r="O23" s="95">
        <f>'14'!F19</f>
        <v>0</v>
      </c>
      <c r="P23" s="95">
        <f>'15'!F19</f>
        <v>15.399999999999999</v>
      </c>
      <c r="Q23" s="95">
        <f>'16'!F19</f>
        <v>3.7</v>
      </c>
      <c r="R23" s="95">
        <f>'17'!F19</f>
        <v>0</v>
      </c>
      <c r="S23" s="95">
        <f>'18'!F19</f>
        <v>0</v>
      </c>
      <c r="T23" s="95">
        <f>'19'!F19</f>
        <v>1.2</v>
      </c>
      <c r="U23" s="95">
        <f>'20'!F19</f>
        <v>0.2</v>
      </c>
      <c r="V23" s="95">
        <f>'21'!F19</f>
        <v>0</v>
      </c>
      <c r="W23" s="95">
        <f>'22'!F19</f>
        <v>0</v>
      </c>
      <c r="X23" s="95">
        <f>'23'!F19</f>
        <v>0</v>
      </c>
      <c r="Y23" s="95">
        <f>'24'!F19</f>
        <v>0.2</v>
      </c>
      <c r="Z23" s="95">
        <f>'25'!F19</f>
        <v>0</v>
      </c>
      <c r="AA23" s="95">
        <f>'26'!F19</f>
        <v>0</v>
      </c>
      <c r="AB23" s="95">
        <f>'27'!F19</f>
        <v>0</v>
      </c>
      <c r="AC23" s="95">
        <f>'28'!F19</f>
        <v>0</v>
      </c>
      <c r="AD23" s="95">
        <f>'29'!F19</f>
        <v>0</v>
      </c>
      <c r="AE23" s="95">
        <f>'30'!F19</f>
        <v>0</v>
      </c>
      <c r="AF23" s="95">
        <f t="shared" si="1"/>
        <v>81.900000000000006</v>
      </c>
      <c r="AG23" s="13"/>
      <c r="AI23" s="14"/>
      <c r="AJ23" s="17"/>
    </row>
    <row r="24" spans="1:36" x14ac:dyDescent="0.2">
      <c r="A24" s="16" t="s">
        <v>18</v>
      </c>
      <c r="B24" s="95">
        <f>'01'!F20</f>
        <v>14.8</v>
      </c>
      <c r="C24" s="95">
        <f>'02'!F20</f>
        <v>0</v>
      </c>
      <c r="D24" s="95">
        <f>'03'!F20</f>
        <v>0</v>
      </c>
      <c r="E24" s="95">
        <f>'04'!F20</f>
        <v>0</v>
      </c>
      <c r="F24" s="95">
        <f>'05'!F20</f>
        <v>0</v>
      </c>
      <c r="G24" s="95">
        <f>'06'!F20</f>
        <v>0</v>
      </c>
      <c r="H24" s="95">
        <f>'07'!F20</f>
        <v>0</v>
      </c>
      <c r="I24" s="95">
        <f>'08'!F20</f>
        <v>0</v>
      </c>
      <c r="J24" s="95">
        <f>'09'!F20</f>
        <v>0</v>
      </c>
      <c r="K24" s="95">
        <f>'10'!F20</f>
        <v>0</v>
      </c>
      <c r="L24" s="95">
        <f>'11'!F20</f>
        <v>0</v>
      </c>
      <c r="M24" s="95">
        <f>'12'!F20</f>
        <v>81.2</v>
      </c>
      <c r="N24" s="95">
        <f>'13'!F20</f>
        <v>2.2999999999999998</v>
      </c>
      <c r="O24" s="95">
        <f>'14'!F20</f>
        <v>0</v>
      </c>
      <c r="P24" s="95">
        <f>'15'!F20</f>
        <v>30.3</v>
      </c>
      <c r="Q24" s="95">
        <f>'16'!F20</f>
        <v>0</v>
      </c>
      <c r="R24" s="95">
        <f>'17'!F20</f>
        <v>0</v>
      </c>
      <c r="S24" s="95">
        <f>'18'!F20</f>
        <v>0</v>
      </c>
      <c r="T24" s="95">
        <f>'19'!F20</f>
        <v>4.5</v>
      </c>
      <c r="U24" s="95">
        <f>'20'!F20</f>
        <v>1</v>
      </c>
      <c r="V24" s="95">
        <f>'21'!F20</f>
        <v>0</v>
      </c>
      <c r="W24" s="95">
        <f>'22'!F20</f>
        <v>0</v>
      </c>
      <c r="X24" s="95">
        <f>'23'!F20</f>
        <v>0</v>
      </c>
      <c r="Y24" s="95">
        <f>'24'!F20</f>
        <v>0.9</v>
      </c>
      <c r="Z24" s="95">
        <f>'25'!F20</f>
        <v>0.2</v>
      </c>
      <c r="AA24" s="95">
        <f>'26'!F20</f>
        <v>0</v>
      </c>
      <c r="AB24" s="95">
        <f>'27'!F20</f>
        <v>0</v>
      </c>
      <c r="AC24" s="95">
        <f>'28'!F20</f>
        <v>0</v>
      </c>
      <c r="AD24" s="95">
        <f>'29'!F20</f>
        <v>0</v>
      </c>
      <c r="AE24" s="95">
        <f>'30'!F20</f>
        <v>0</v>
      </c>
      <c r="AF24" s="95">
        <f t="shared" si="1"/>
        <v>135.19999999999999</v>
      </c>
      <c r="AG24" s="13"/>
      <c r="AI24" s="14"/>
      <c r="AJ24" s="17"/>
    </row>
    <row r="25" spans="1:36" x14ac:dyDescent="0.2">
      <c r="A25" s="16" t="s">
        <v>19</v>
      </c>
      <c r="B25" s="95">
        <f>'01'!F21</f>
        <v>10.5</v>
      </c>
      <c r="C25" s="95">
        <f>'02'!F21</f>
        <v>0</v>
      </c>
      <c r="D25" s="95">
        <f>'03'!F21</f>
        <v>0</v>
      </c>
      <c r="E25" s="95">
        <f>'04'!F21</f>
        <v>0</v>
      </c>
      <c r="F25" s="95">
        <f>'05'!F21</f>
        <v>0</v>
      </c>
      <c r="G25" s="95">
        <f>'06'!F21</f>
        <v>0</v>
      </c>
      <c r="H25" s="95">
        <f>'07'!F21</f>
        <v>0</v>
      </c>
      <c r="I25" s="95">
        <f>'08'!F21</f>
        <v>0</v>
      </c>
      <c r="J25" s="95">
        <f>'09'!F21</f>
        <v>0</v>
      </c>
      <c r="K25" s="95">
        <f>'10'!F21</f>
        <v>0</v>
      </c>
      <c r="L25" s="95">
        <f>'11'!F21</f>
        <v>0</v>
      </c>
      <c r="M25" s="95">
        <f>'12'!F21</f>
        <v>35</v>
      </c>
      <c r="N25" s="95">
        <f>'13'!F21</f>
        <v>2</v>
      </c>
      <c r="O25" s="95">
        <f>'14'!F21</f>
        <v>0</v>
      </c>
      <c r="P25" s="95">
        <f>'15'!F21</f>
        <v>13.1</v>
      </c>
      <c r="Q25" s="95">
        <f>'16'!F21</f>
        <v>0.4</v>
      </c>
      <c r="R25" s="95">
        <f>'17'!F21</f>
        <v>0</v>
      </c>
      <c r="S25" s="95">
        <f>'18'!F21</f>
        <v>0</v>
      </c>
      <c r="T25" s="95">
        <f>'19'!F21</f>
        <v>0</v>
      </c>
      <c r="U25" s="95">
        <f>'20'!F21</f>
        <v>0.2</v>
      </c>
      <c r="V25" s="95">
        <f>'21'!F21</f>
        <v>0.5</v>
      </c>
      <c r="W25" s="95">
        <f>'22'!F21</f>
        <v>0</v>
      </c>
      <c r="X25" s="95">
        <f>'23'!F21</f>
        <v>0</v>
      </c>
      <c r="Y25" s="95">
        <f>'24'!F21</f>
        <v>0.4</v>
      </c>
      <c r="Z25" s="95">
        <f>'25'!F21</f>
        <v>0</v>
      </c>
      <c r="AA25" s="95">
        <f>'26'!F21</f>
        <v>0</v>
      </c>
      <c r="AB25" s="95">
        <f>'27'!F21</f>
        <v>0</v>
      </c>
      <c r="AC25" s="95">
        <f>'28'!F21</f>
        <v>0</v>
      </c>
      <c r="AD25" s="95">
        <f>'29'!F21</f>
        <v>0</v>
      </c>
      <c r="AE25" s="95">
        <f>'30'!F21</f>
        <v>0</v>
      </c>
      <c r="AF25" s="95">
        <f t="shared" si="1"/>
        <v>62.1</v>
      </c>
      <c r="AG25" s="13"/>
      <c r="AI25" s="14"/>
      <c r="AJ25" s="17"/>
    </row>
    <row r="26" spans="1:36" x14ac:dyDescent="0.2">
      <c r="A26" s="20" t="s">
        <v>20</v>
      </c>
      <c r="B26" s="95">
        <f>'01'!F22</f>
        <v>0</v>
      </c>
      <c r="C26" s="95">
        <f>'02'!F22</f>
        <v>0</v>
      </c>
      <c r="D26" s="95">
        <f>'03'!F22</f>
        <v>0</v>
      </c>
      <c r="E26" s="95">
        <f>'04'!F22</f>
        <v>0</v>
      </c>
      <c r="F26" s="95">
        <f>'05'!F22</f>
        <v>0</v>
      </c>
      <c r="G26" s="95">
        <f>'06'!F22</f>
        <v>0</v>
      </c>
      <c r="H26" s="95">
        <f>'07'!F22</f>
        <v>0</v>
      </c>
      <c r="I26" s="95">
        <f>'08'!F22</f>
        <v>0</v>
      </c>
      <c r="J26" s="95">
        <f>'09'!F22</f>
        <v>0</v>
      </c>
      <c r="K26" s="95">
        <f>'10'!F22</f>
        <v>0</v>
      </c>
      <c r="L26" s="95">
        <f>'11'!F22</f>
        <v>0</v>
      </c>
      <c r="M26" s="95">
        <f>'12'!F22</f>
        <v>48.8</v>
      </c>
      <c r="N26" s="95">
        <f>'13'!F22</f>
        <v>0.8</v>
      </c>
      <c r="O26" s="95">
        <f>'14'!F22</f>
        <v>0</v>
      </c>
      <c r="P26" s="95">
        <f>'15'!F22</f>
        <v>13.1</v>
      </c>
      <c r="Q26" s="95">
        <f>'16'!F22</f>
        <v>1.4</v>
      </c>
      <c r="R26" s="95">
        <f>'17'!F22</f>
        <v>0</v>
      </c>
      <c r="S26" s="95">
        <f>'18'!F22</f>
        <v>0</v>
      </c>
      <c r="T26" s="95">
        <f>'19'!F22</f>
        <v>0</v>
      </c>
      <c r="U26" s="95">
        <f>'20'!F22</f>
        <v>0.1</v>
      </c>
      <c r="V26" s="95">
        <f>'21'!F22</f>
        <v>0</v>
      </c>
      <c r="W26" s="95">
        <f>'22'!F22</f>
        <v>0</v>
      </c>
      <c r="X26" s="95">
        <f>'23'!F22</f>
        <v>0</v>
      </c>
      <c r="Y26" s="95">
        <f>'24'!F22</f>
        <v>0</v>
      </c>
      <c r="Z26" s="95">
        <f>'25'!F22</f>
        <v>0</v>
      </c>
      <c r="AA26" s="95">
        <f>'26'!F22</f>
        <v>0</v>
      </c>
      <c r="AB26" s="95">
        <f>'27'!F22</f>
        <v>0</v>
      </c>
      <c r="AC26" s="95">
        <f>'28'!F22</f>
        <v>0</v>
      </c>
      <c r="AD26" s="95">
        <f>'29'!F22</f>
        <v>0</v>
      </c>
      <c r="AE26" s="95">
        <f>'30'!F22</f>
        <v>0</v>
      </c>
      <c r="AF26" s="95">
        <f t="shared" si="1"/>
        <v>64.199999999999989</v>
      </c>
      <c r="AG26" s="13"/>
      <c r="AI26" s="14"/>
      <c r="AJ26" s="17"/>
    </row>
    <row r="27" spans="1:36" x14ac:dyDescent="0.2">
      <c r="A27" s="20" t="s">
        <v>21</v>
      </c>
      <c r="B27" s="95">
        <f>'01'!F23</f>
        <v>3.4</v>
      </c>
      <c r="C27" s="95">
        <f>'02'!F23</f>
        <v>0</v>
      </c>
      <c r="D27" s="95">
        <f>'03'!F23</f>
        <v>0</v>
      </c>
      <c r="E27" s="95">
        <f>'04'!F23</f>
        <v>0</v>
      </c>
      <c r="F27" s="95">
        <f>'05'!F23</f>
        <v>0</v>
      </c>
      <c r="G27" s="95">
        <f>'06'!F23</f>
        <v>0</v>
      </c>
      <c r="H27" s="95">
        <f>'07'!F23</f>
        <v>0</v>
      </c>
      <c r="I27" s="95">
        <f>'08'!F23</f>
        <v>0</v>
      </c>
      <c r="J27" s="95">
        <f>'09'!F23</f>
        <v>0</v>
      </c>
      <c r="K27" s="95">
        <f>'10'!F23</f>
        <v>0</v>
      </c>
      <c r="L27" s="95">
        <f>'11'!F23</f>
        <v>0</v>
      </c>
      <c r="M27" s="95">
        <f>'12'!F23</f>
        <v>47.3</v>
      </c>
      <c r="N27" s="95">
        <f>'13'!F23</f>
        <v>2.2000000000000002</v>
      </c>
      <c r="O27" s="95">
        <f>'14'!F23</f>
        <v>0</v>
      </c>
      <c r="P27" s="95">
        <f>'15'!F23</f>
        <v>20</v>
      </c>
      <c r="Q27" s="95">
        <f>'16'!F23</f>
        <v>0.2</v>
      </c>
      <c r="R27" s="95">
        <f>'17'!F23</f>
        <v>0</v>
      </c>
      <c r="S27" s="95">
        <f>'18'!F23</f>
        <v>0</v>
      </c>
      <c r="T27" s="95">
        <f>'19'!F23</f>
        <v>0</v>
      </c>
      <c r="U27" s="95">
        <f>'20'!F23</f>
        <v>0.4</v>
      </c>
      <c r="V27" s="95">
        <f>'21'!F23</f>
        <v>0</v>
      </c>
      <c r="W27" s="95">
        <f>'22'!F23</f>
        <v>0</v>
      </c>
      <c r="X27" s="95">
        <f>'23'!F23</f>
        <v>0</v>
      </c>
      <c r="Y27" s="95">
        <f>'24'!F23</f>
        <v>0</v>
      </c>
      <c r="Z27" s="95">
        <f>'25'!F23</f>
        <v>0</v>
      </c>
      <c r="AA27" s="95">
        <f>'26'!F23</f>
        <v>0</v>
      </c>
      <c r="AB27" s="95">
        <f>'27'!F23</f>
        <v>0</v>
      </c>
      <c r="AC27" s="95">
        <f>'28'!F23</f>
        <v>0</v>
      </c>
      <c r="AD27" s="95">
        <f>'29'!F23</f>
        <v>0</v>
      </c>
      <c r="AE27" s="95">
        <f>'30'!F23</f>
        <v>0</v>
      </c>
      <c r="AF27" s="95">
        <f t="shared" si="1"/>
        <v>73.500000000000014</v>
      </c>
      <c r="AG27" s="13"/>
      <c r="AI27" s="14"/>
      <c r="AJ27" s="17"/>
    </row>
    <row r="28" spans="1:36" s="6" customFormat="1" x14ac:dyDescent="0.2">
      <c r="A28" s="18" t="s">
        <v>22</v>
      </c>
      <c r="B28" s="77">
        <f>'01'!F24</f>
        <v>10.486363636363636</v>
      </c>
      <c r="C28" s="77">
        <f>'02'!F24</f>
        <v>0</v>
      </c>
      <c r="D28" s="77">
        <f>'03'!F24</f>
        <v>4.5454545454545456E-2</v>
      </c>
      <c r="E28" s="77">
        <f>'04'!F24</f>
        <v>0</v>
      </c>
      <c r="F28" s="77">
        <f>'05'!F24</f>
        <v>0</v>
      </c>
      <c r="G28" s="77">
        <f>'06'!F24</f>
        <v>0</v>
      </c>
      <c r="H28" s="77">
        <f>'07'!F24</f>
        <v>0</v>
      </c>
      <c r="I28" s="77">
        <f>'08'!F24</f>
        <v>0</v>
      </c>
      <c r="J28" s="77">
        <f>'09'!F24</f>
        <v>0</v>
      </c>
      <c r="K28" s="77">
        <f>'10'!F24</f>
        <v>0</v>
      </c>
      <c r="L28" s="77">
        <f>'11'!F24</f>
        <v>1.8181818181818184E-2</v>
      </c>
      <c r="M28" s="77">
        <f>'12'!F24</f>
        <v>52.427272727272722</v>
      </c>
      <c r="N28" s="77">
        <f>'13'!F24</f>
        <v>2.4090909090909092</v>
      </c>
      <c r="O28" s="77">
        <f>'14'!F24</f>
        <v>0</v>
      </c>
      <c r="P28" s="77">
        <f>'15'!F24</f>
        <v>18.75</v>
      </c>
      <c r="Q28" s="77">
        <f>'16'!F24</f>
        <v>1</v>
      </c>
      <c r="R28" s="77">
        <f>'17'!F24</f>
        <v>0</v>
      </c>
      <c r="S28" s="77">
        <f>'18'!F24</f>
        <v>0</v>
      </c>
      <c r="T28" s="77">
        <f>'19'!F24</f>
        <v>0.62727272727272732</v>
      </c>
      <c r="U28" s="77">
        <f>'20'!F24</f>
        <v>0.24090909090909091</v>
      </c>
      <c r="V28" s="77">
        <f>'21'!F24</f>
        <v>4.5454545454545456E-2</v>
      </c>
      <c r="W28" s="77">
        <f>'22'!F24</f>
        <v>0</v>
      </c>
      <c r="X28" s="77">
        <f>'23'!F24</f>
        <v>0</v>
      </c>
      <c r="Y28" s="77">
        <f>'24'!F24</f>
        <v>0.22727272727272727</v>
      </c>
      <c r="Z28" s="77">
        <f>'25'!F24</f>
        <v>6.363636363636363E-2</v>
      </c>
      <c r="AA28" s="77">
        <f>'26'!F24</f>
        <v>0</v>
      </c>
      <c r="AB28" s="77">
        <f>'27'!F24</f>
        <v>0</v>
      </c>
      <c r="AC28" s="77">
        <f>'28'!F24</f>
        <v>0</v>
      </c>
      <c r="AD28" s="77">
        <f>'29'!F24</f>
        <v>0</v>
      </c>
      <c r="AE28" s="77">
        <f>'30'!F24</f>
        <v>0</v>
      </c>
      <c r="AF28" s="19">
        <f>AVERAGE(AF17:AF27)</f>
        <v>86.340909090909065</v>
      </c>
      <c r="AG28" s="21"/>
      <c r="AI28" s="14"/>
      <c r="AJ28" s="14"/>
    </row>
    <row r="29" spans="1:36" x14ac:dyDescent="0.2">
      <c r="A29" s="16" t="s">
        <v>23</v>
      </c>
      <c r="B29" s="95">
        <f>'01'!F25</f>
        <v>0.2</v>
      </c>
      <c r="C29" s="95">
        <f>'02'!F25</f>
        <v>0</v>
      </c>
      <c r="D29" s="95">
        <f>'03'!F25</f>
        <v>0</v>
      </c>
      <c r="E29" s="95">
        <f>'04'!F25</f>
        <v>0.2</v>
      </c>
      <c r="F29" s="95">
        <f>'05'!F25</f>
        <v>0</v>
      </c>
      <c r="G29" s="95">
        <f>'06'!F25</f>
        <v>0</v>
      </c>
      <c r="H29" s="95">
        <f>'07'!F25</f>
        <v>0</v>
      </c>
      <c r="I29" s="95">
        <f>'08'!F25</f>
        <v>0</v>
      </c>
      <c r="J29" s="95">
        <f>'09'!F25</f>
        <v>0</v>
      </c>
      <c r="K29" s="95">
        <f>'10'!F25</f>
        <v>0</v>
      </c>
      <c r="L29" s="95">
        <f>'11'!F25</f>
        <v>0</v>
      </c>
      <c r="M29" s="95">
        <f>'12'!F25</f>
        <v>53.5</v>
      </c>
      <c r="N29" s="95">
        <f>'13'!F25</f>
        <v>2.2999999999999998</v>
      </c>
      <c r="O29" s="95">
        <f>'14'!F25</f>
        <v>0</v>
      </c>
      <c r="P29" s="95">
        <f>'15'!F25</f>
        <v>23.7</v>
      </c>
      <c r="Q29" s="95">
        <f>'16'!F25</f>
        <v>0</v>
      </c>
      <c r="R29" s="95">
        <f>'17'!F25</f>
        <v>0</v>
      </c>
      <c r="S29" s="95">
        <f>'18'!F25</f>
        <v>0</v>
      </c>
      <c r="T29" s="95">
        <f>'19'!F25</f>
        <v>0</v>
      </c>
      <c r="U29" s="95">
        <f>'20'!F25</f>
        <v>0.2</v>
      </c>
      <c r="V29" s="95">
        <f>'21'!F25</f>
        <v>0</v>
      </c>
      <c r="W29" s="95">
        <f>'22'!F25</f>
        <v>0</v>
      </c>
      <c r="X29" s="95">
        <f>'23'!F25</f>
        <v>0</v>
      </c>
      <c r="Y29" s="95">
        <f>'24'!F25</f>
        <v>0</v>
      </c>
      <c r="Z29" s="95">
        <f>'25'!F25</f>
        <v>0</v>
      </c>
      <c r="AA29" s="95">
        <f>'26'!F25</f>
        <v>0</v>
      </c>
      <c r="AB29" s="95">
        <f>'27'!F25</f>
        <v>0</v>
      </c>
      <c r="AC29" s="95">
        <f>'28'!F25</f>
        <v>0</v>
      </c>
      <c r="AD29" s="95">
        <f>'29'!F25</f>
        <v>0</v>
      </c>
      <c r="AE29" s="95">
        <f>'30'!F25</f>
        <v>0</v>
      </c>
      <c r="AF29" s="95">
        <f>SUM(B29:AE29)</f>
        <v>80.099999999999994</v>
      </c>
      <c r="AG29" s="13"/>
      <c r="AI29" s="14"/>
      <c r="AJ29" s="17"/>
    </row>
    <row r="30" spans="1:36" x14ac:dyDescent="0.2">
      <c r="A30" s="16" t="s">
        <v>24</v>
      </c>
      <c r="B30" s="95">
        <f>'01'!F26</f>
        <v>0</v>
      </c>
      <c r="C30" s="95">
        <f>'02'!F26</f>
        <v>0</v>
      </c>
      <c r="D30" s="95">
        <f>'03'!F26</f>
        <v>0.5</v>
      </c>
      <c r="E30" s="95">
        <f>'04'!F26</f>
        <v>0</v>
      </c>
      <c r="F30" s="95">
        <f>'05'!F26</f>
        <v>0</v>
      </c>
      <c r="G30" s="95">
        <f>'06'!F26</f>
        <v>0</v>
      </c>
      <c r="H30" s="95">
        <f>'07'!F26</f>
        <v>0</v>
      </c>
      <c r="I30" s="95">
        <f>'08'!F26</f>
        <v>0</v>
      </c>
      <c r="J30" s="95">
        <f>'09'!F26</f>
        <v>0</v>
      </c>
      <c r="K30" s="95">
        <f>'10'!F26</f>
        <v>0</v>
      </c>
      <c r="L30" s="95">
        <f>'11'!F26</f>
        <v>0</v>
      </c>
      <c r="M30" s="95">
        <f>'12'!F26</f>
        <v>35.799999999999997</v>
      </c>
      <c r="N30" s="95">
        <f>'13'!F26</f>
        <v>1.8</v>
      </c>
      <c r="O30" s="95">
        <f>'14'!F26</f>
        <v>0</v>
      </c>
      <c r="P30" s="95">
        <f>'15'!F26</f>
        <v>18.2</v>
      </c>
      <c r="Q30" s="95">
        <f>'16'!F26</f>
        <v>1.3</v>
      </c>
      <c r="R30" s="95">
        <f>'17'!F26</f>
        <v>0</v>
      </c>
      <c r="S30" s="95">
        <f>'18'!F26</f>
        <v>0</v>
      </c>
      <c r="T30" s="95">
        <f>'19'!F26</f>
        <v>0</v>
      </c>
      <c r="U30" s="95">
        <f>'20'!F26</f>
        <v>0.4</v>
      </c>
      <c r="V30" s="95">
        <f>'21'!F26</f>
        <v>0.5</v>
      </c>
      <c r="W30" s="95">
        <f>'22'!F26</f>
        <v>0</v>
      </c>
      <c r="X30" s="95">
        <f>'23'!F26</f>
        <v>0</v>
      </c>
      <c r="Y30" s="95">
        <f>'24'!F26</f>
        <v>0</v>
      </c>
      <c r="Z30" s="95">
        <f>'25'!F26</f>
        <v>0</v>
      </c>
      <c r="AA30" s="95">
        <f>'26'!F26</f>
        <v>0</v>
      </c>
      <c r="AB30" s="95">
        <f>'27'!F26</f>
        <v>0</v>
      </c>
      <c r="AC30" s="95">
        <f>'28'!F26</f>
        <v>0</v>
      </c>
      <c r="AD30" s="95">
        <f>'29'!F26</f>
        <v>0</v>
      </c>
      <c r="AE30" s="95">
        <f>'30'!F26</f>
        <v>0</v>
      </c>
      <c r="AF30" s="95">
        <f>SUM(B30:AE30)</f>
        <v>58.499999999999993</v>
      </c>
      <c r="AG30" s="13"/>
      <c r="AI30" s="14"/>
      <c r="AJ30" s="17"/>
    </row>
    <row r="31" spans="1:36" x14ac:dyDescent="0.2">
      <c r="A31" s="18" t="s">
        <v>25</v>
      </c>
      <c r="B31" s="77">
        <f>'01'!F27</f>
        <v>0.1</v>
      </c>
      <c r="C31" s="77">
        <f>'02'!F27</f>
        <v>0</v>
      </c>
      <c r="D31" s="77">
        <f>'03'!F27</f>
        <v>0.25</v>
      </c>
      <c r="E31" s="77">
        <f>'04'!F27</f>
        <v>0.1</v>
      </c>
      <c r="F31" s="77">
        <f>'05'!F27</f>
        <v>0</v>
      </c>
      <c r="G31" s="77">
        <f>'06'!F27</f>
        <v>0</v>
      </c>
      <c r="H31" s="77">
        <f>'07'!F27</f>
        <v>0</v>
      </c>
      <c r="I31" s="77">
        <f>'08'!F27</f>
        <v>0</v>
      </c>
      <c r="J31" s="77">
        <f>'09'!F27</f>
        <v>0</v>
      </c>
      <c r="K31" s="77">
        <f>'10'!F27</f>
        <v>0</v>
      </c>
      <c r="L31" s="77">
        <f>'11'!F27</f>
        <v>0</v>
      </c>
      <c r="M31" s="77">
        <f>'12'!F27</f>
        <v>44.65</v>
      </c>
      <c r="N31" s="77">
        <f>'13'!F27</f>
        <v>2.0499999999999998</v>
      </c>
      <c r="O31" s="77">
        <f>'14'!F27</f>
        <v>0</v>
      </c>
      <c r="P31" s="77">
        <f>'15'!F27</f>
        <v>20.95</v>
      </c>
      <c r="Q31" s="77">
        <f>'16'!F27</f>
        <v>0.65</v>
      </c>
      <c r="R31" s="77">
        <f>'17'!F27</f>
        <v>0</v>
      </c>
      <c r="S31" s="77">
        <f>'18'!F27</f>
        <v>0</v>
      </c>
      <c r="T31" s="77">
        <f>'19'!F27</f>
        <v>0</v>
      </c>
      <c r="U31" s="77">
        <f>'20'!F27</f>
        <v>0.30000000000000004</v>
      </c>
      <c r="V31" s="77">
        <f>'21'!F27</f>
        <v>0.25</v>
      </c>
      <c r="W31" s="77">
        <f>'22'!F27</f>
        <v>0</v>
      </c>
      <c r="X31" s="77">
        <f>'23'!F27</f>
        <v>0</v>
      </c>
      <c r="Y31" s="77">
        <f>'24'!F27</f>
        <v>0</v>
      </c>
      <c r="Z31" s="77">
        <f>'25'!F27</f>
        <v>0</v>
      </c>
      <c r="AA31" s="77">
        <f>'26'!F27</f>
        <v>0</v>
      </c>
      <c r="AB31" s="77">
        <f>'27'!F27</f>
        <v>0</v>
      </c>
      <c r="AC31" s="77">
        <f>'28'!F27</f>
        <v>0</v>
      </c>
      <c r="AD31" s="77">
        <f>'29'!F27</f>
        <v>0</v>
      </c>
      <c r="AE31" s="77">
        <f>'30'!F27</f>
        <v>0</v>
      </c>
      <c r="AF31" s="19">
        <f>AVERAGE(AF29:AF30)</f>
        <v>69.3</v>
      </c>
      <c r="AG31" s="13"/>
      <c r="AI31" s="14"/>
      <c r="AJ31" s="14"/>
    </row>
    <row r="32" spans="1:36" x14ac:dyDescent="0.2">
      <c r="A32" s="16" t="s">
        <v>26</v>
      </c>
      <c r="B32" s="95">
        <f>'01'!F28</f>
        <v>1</v>
      </c>
      <c r="C32" s="95">
        <f>'02'!F28</f>
        <v>0</v>
      </c>
      <c r="D32" s="95">
        <f>'03'!F28</f>
        <v>0.7</v>
      </c>
      <c r="E32" s="95">
        <f>'04'!F28</f>
        <v>1.7</v>
      </c>
      <c r="F32" s="95">
        <f>'05'!F28</f>
        <v>0</v>
      </c>
      <c r="G32" s="95">
        <f>'06'!F28</f>
        <v>0</v>
      </c>
      <c r="H32" s="95">
        <f>'07'!F28</f>
        <v>0</v>
      </c>
      <c r="I32" s="95">
        <f>'08'!F28</f>
        <v>0</v>
      </c>
      <c r="J32" s="95">
        <f>'09'!F28</f>
        <v>0</v>
      </c>
      <c r="K32" s="95">
        <f>'10'!F28</f>
        <v>0</v>
      </c>
      <c r="L32" s="95">
        <f>'11'!F28</f>
        <v>0</v>
      </c>
      <c r="M32" s="95">
        <f>'12'!F28</f>
        <v>17.399999999999999</v>
      </c>
      <c r="N32" s="95">
        <f>'13'!F28</f>
        <v>4.5</v>
      </c>
      <c r="O32" s="95">
        <f>'14'!F28</f>
        <v>0.2</v>
      </c>
      <c r="P32" s="95">
        <f>'15'!F28</f>
        <v>22.4</v>
      </c>
      <c r="Q32" s="95">
        <f>'16'!F28</f>
        <v>0</v>
      </c>
      <c r="R32" s="95">
        <f>'17'!F28</f>
        <v>0</v>
      </c>
      <c r="S32" s="95">
        <f>'18'!F28</f>
        <v>0</v>
      </c>
      <c r="T32" s="95">
        <f>'19'!F28</f>
        <v>0</v>
      </c>
      <c r="U32" s="95">
        <f>'20'!F28</f>
        <v>1.5999999999999999</v>
      </c>
      <c r="V32" s="95">
        <f>'21'!F28</f>
        <v>0</v>
      </c>
      <c r="W32" s="95">
        <f>'22'!F28</f>
        <v>0</v>
      </c>
      <c r="X32" s="95">
        <f>'23'!F28</f>
        <v>0</v>
      </c>
      <c r="Y32" s="95">
        <f>'24'!F28</f>
        <v>0.1</v>
      </c>
      <c r="Z32" s="95">
        <f>'25'!F28</f>
        <v>0</v>
      </c>
      <c r="AA32" s="95">
        <f>'26'!F28</f>
        <v>0</v>
      </c>
      <c r="AB32" s="95">
        <f>'27'!F28</f>
        <v>0</v>
      </c>
      <c r="AC32" s="95">
        <f>'28'!F28</f>
        <v>0</v>
      </c>
      <c r="AD32" s="95">
        <f>'29'!F28</f>
        <v>0</v>
      </c>
      <c r="AE32" s="95">
        <f>'30'!F28</f>
        <v>0</v>
      </c>
      <c r="AF32" s="95">
        <f>SUM(B32:AE32)</f>
        <v>49.599999999999994</v>
      </c>
      <c r="AI32" s="14"/>
      <c r="AJ32" s="17"/>
    </row>
    <row r="33" spans="1:36" x14ac:dyDescent="0.2">
      <c r="A33" s="16" t="s">
        <v>27</v>
      </c>
      <c r="B33" s="95">
        <f>'01'!F29</f>
        <v>0</v>
      </c>
      <c r="C33" s="95">
        <f>'02'!F29</f>
        <v>0</v>
      </c>
      <c r="D33" s="95">
        <f>'03'!F29</f>
        <v>0</v>
      </c>
      <c r="E33" s="95">
        <f>'04'!F29</f>
        <v>0</v>
      </c>
      <c r="F33" s="95">
        <f>'05'!F29</f>
        <v>0</v>
      </c>
      <c r="G33" s="95">
        <f>'06'!F29</f>
        <v>0</v>
      </c>
      <c r="H33" s="95">
        <f>'07'!F29</f>
        <v>0</v>
      </c>
      <c r="I33" s="95">
        <f>'08'!F29</f>
        <v>0</v>
      </c>
      <c r="J33" s="95">
        <f>'09'!F29</f>
        <v>0</v>
      </c>
      <c r="K33" s="95">
        <f>'10'!F29</f>
        <v>0</v>
      </c>
      <c r="L33" s="95">
        <f>'11'!F29</f>
        <v>0</v>
      </c>
      <c r="M33" s="95">
        <f>'12'!F29</f>
        <v>50</v>
      </c>
      <c r="N33" s="95">
        <f>'13'!F29</f>
        <v>2.1</v>
      </c>
      <c r="O33" s="95">
        <f>'14'!F29</f>
        <v>0</v>
      </c>
      <c r="P33" s="95">
        <f>'15'!F29</f>
        <v>33.4</v>
      </c>
      <c r="Q33" s="95">
        <f>'16'!F29</f>
        <v>3.2</v>
      </c>
      <c r="R33" s="95">
        <f>'17'!F29</f>
        <v>0</v>
      </c>
      <c r="S33" s="95">
        <f>'18'!F29</f>
        <v>0</v>
      </c>
      <c r="T33" s="95">
        <f>'19'!F29</f>
        <v>0</v>
      </c>
      <c r="U33" s="95">
        <f>'20'!F29</f>
        <v>0</v>
      </c>
      <c r="V33" s="95">
        <f>'21'!F29</f>
        <v>0</v>
      </c>
      <c r="W33" s="95">
        <f>'22'!F29</f>
        <v>0</v>
      </c>
      <c r="X33" s="95">
        <f>'23'!F29</f>
        <v>0</v>
      </c>
      <c r="Y33" s="95">
        <f>'24'!F29</f>
        <v>0</v>
      </c>
      <c r="Z33" s="95">
        <f>'25'!F29</f>
        <v>0</v>
      </c>
      <c r="AA33" s="95">
        <f>'26'!F29</f>
        <v>0</v>
      </c>
      <c r="AB33" s="95">
        <f>'27'!F29</f>
        <v>0</v>
      </c>
      <c r="AC33" s="95">
        <f>'28'!F29</f>
        <v>0</v>
      </c>
      <c r="AD33" s="95">
        <f>'29'!F29</f>
        <v>0</v>
      </c>
      <c r="AE33" s="95">
        <f>'30'!F29</f>
        <v>0</v>
      </c>
      <c r="AF33" s="95">
        <f>SUM(B33:AE33)</f>
        <v>88.7</v>
      </c>
      <c r="AI33" s="14"/>
      <c r="AJ33" s="17"/>
    </row>
    <row r="34" spans="1:36" x14ac:dyDescent="0.2">
      <c r="A34" s="16" t="s">
        <v>28</v>
      </c>
      <c r="B34" s="95">
        <f>'01'!F30</f>
        <v>0</v>
      </c>
      <c r="C34" s="95">
        <f>'02'!F30</f>
        <v>0</v>
      </c>
      <c r="D34" s="95">
        <f>'03'!F30</f>
        <v>0</v>
      </c>
      <c r="E34" s="95">
        <f>'04'!F30</f>
        <v>0</v>
      </c>
      <c r="F34" s="95">
        <f>'05'!F30</f>
        <v>0</v>
      </c>
      <c r="G34" s="95">
        <f>'06'!F30</f>
        <v>0</v>
      </c>
      <c r="H34" s="95">
        <f>'07'!F30</f>
        <v>0</v>
      </c>
      <c r="I34" s="95">
        <f>'08'!F30</f>
        <v>0</v>
      </c>
      <c r="J34" s="95">
        <f>'09'!F30</f>
        <v>0</v>
      </c>
      <c r="K34" s="95">
        <f>'10'!F30</f>
        <v>0</v>
      </c>
      <c r="L34" s="95">
        <f>'11'!F30</f>
        <v>0</v>
      </c>
      <c r="M34" s="95">
        <f>'12'!F30</f>
        <v>39.5</v>
      </c>
      <c r="N34" s="95">
        <f>'13'!F30</f>
        <v>3</v>
      </c>
      <c r="O34" s="95">
        <f>'14'!F30</f>
        <v>0.2</v>
      </c>
      <c r="P34" s="95">
        <f>'15'!F30</f>
        <v>11.1</v>
      </c>
      <c r="Q34" s="95">
        <f>'16'!F30</f>
        <v>0</v>
      </c>
      <c r="R34" s="95">
        <f>'17'!F30</f>
        <v>0</v>
      </c>
      <c r="S34" s="95">
        <f>'18'!F30</f>
        <v>0</v>
      </c>
      <c r="T34" s="95">
        <f>'19'!F30</f>
        <v>0</v>
      </c>
      <c r="U34" s="95">
        <f>'20'!F30</f>
        <v>0</v>
      </c>
      <c r="V34" s="95">
        <f>'21'!F30</f>
        <v>0</v>
      </c>
      <c r="W34" s="95">
        <f>'22'!F30</f>
        <v>0</v>
      </c>
      <c r="X34" s="95">
        <f>'23'!F30</f>
        <v>0</v>
      </c>
      <c r="Y34" s="95">
        <f>'24'!F30</f>
        <v>0.4</v>
      </c>
      <c r="Z34" s="95">
        <f>'25'!F30</f>
        <v>0</v>
      </c>
      <c r="AA34" s="95">
        <f>'26'!F30</f>
        <v>0</v>
      </c>
      <c r="AB34" s="95">
        <f>'27'!F30</f>
        <v>0</v>
      </c>
      <c r="AC34" s="95">
        <f>'28'!F30</f>
        <v>0</v>
      </c>
      <c r="AD34" s="95">
        <f>'29'!F30</f>
        <v>0</v>
      </c>
      <c r="AE34" s="95">
        <f>'30'!F30</f>
        <v>0</v>
      </c>
      <c r="AF34" s="95">
        <f>SUM(B34:AE34)</f>
        <v>54.2</v>
      </c>
      <c r="AG34" s="13"/>
      <c r="AI34" s="14"/>
      <c r="AJ34" s="17"/>
    </row>
    <row r="35" spans="1:36" x14ac:dyDescent="0.2">
      <c r="A35" s="18" t="s">
        <v>29</v>
      </c>
      <c r="B35" s="77">
        <f>'01'!F31</f>
        <v>0.33333333333333331</v>
      </c>
      <c r="C35" s="77">
        <f>'02'!F31</f>
        <v>0</v>
      </c>
      <c r="D35" s="77">
        <f>'03'!F31</f>
        <v>0.23333333333333331</v>
      </c>
      <c r="E35" s="77">
        <f>'04'!F31</f>
        <v>0.56666666666666665</v>
      </c>
      <c r="F35" s="77">
        <f>'05'!F31</f>
        <v>0</v>
      </c>
      <c r="G35" s="77">
        <f>'06'!F31</f>
        <v>0</v>
      </c>
      <c r="H35" s="77">
        <f>'07'!F31</f>
        <v>0</v>
      </c>
      <c r="I35" s="77">
        <f>'08'!F31</f>
        <v>0</v>
      </c>
      <c r="J35" s="77">
        <f>'09'!F31</f>
        <v>0</v>
      </c>
      <c r="K35" s="77">
        <f>'10'!F31</f>
        <v>0</v>
      </c>
      <c r="L35" s="77">
        <f>'11'!F31</f>
        <v>0</v>
      </c>
      <c r="M35" s="77">
        <f>'12'!F31</f>
        <v>35.633333333333333</v>
      </c>
      <c r="N35" s="77">
        <f>'13'!F31</f>
        <v>3.1999999999999997</v>
      </c>
      <c r="O35" s="77">
        <f>'14'!F31</f>
        <v>0.13333333333333333</v>
      </c>
      <c r="P35" s="77">
        <f>'15'!F31</f>
        <v>22.299999999999997</v>
      </c>
      <c r="Q35" s="77">
        <f>'16'!F31</f>
        <v>1.0666666666666667</v>
      </c>
      <c r="R35" s="77">
        <f>'17'!F31</f>
        <v>0</v>
      </c>
      <c r="S35" s="77">
        <f>'18'!F31</f>
        <v>0</v>
      </c>
      <c r="T35" s="77">
        <f>'19'!F31</f>
        <v>0</v>
      </c>
      <c r="U35" s="77">
        <f>'20'!F31</f>
        <v>0.53333333333333333</v>
      </c>
      <c r="V35" s="77">
        <f>'21'!F31</f>
        <v>0</v>
      </c>
      <c r="W35" s="77">
        <f>'22'!F31</f>
        <v>0</v>
      </c>
      <c r="X35" s="77">
        <f>'23'!F31</f>
        <v>0</v>
      </c>
      <c r="Y35" s="77">
        <f>'24'!F31</f>
        <v>0.16666666666666666</v>
      </c>
      <c r="Z35" s="77">
        <f>'25'!F31</f>
        <v>0</v>
      </c>
      <c r="AA35" s="77">
        <f>'26'!F31</f>
        <v>0</v>
      </c>
      <c r="AB35" s="77">
        <f>'27'!F31</f>
        <v>0</v>
      </c>
      <c r="AC35" s="77">
        <f>'28'!F31</f>
        <v>0</v>
      </c>
      <c r="AD35" s="77">
        <f>'29'!F31</f>
        <v>0</v>
      </c>
      <c r="AE35" s="77">
        <f>'30'!F31</f>
        <v>0</v>
      </c>
      <c r="AF35" s="19">
        <f>AVERAGE(AF32:AF34)</f>
        <v>64.166666666666671</v>
      </c>
      <c r="AG35" s="13"/>
      <c r="AI35" s="14"/>
      <c r="AJ35" s="14"/>
    </row>
    <row r="36" spans="1:36" x14ac:dyDescent="0.2">
      <c r="A36" s="16" t="s">
        <v>47</v>
      </c>
      <c r="B36" s="95">
        <f>'01'!F32</f>
        <v>0</v>
      </c>
      <c r="C36" s="95">
        <f>'02'!F32</f>
        <v>0</v>
      </c>
      <c r="D36" s="95">
        <f>'03'!F32</f>
        <v>0.1</v>
      </c>
      <c r="E36" s="95">
        <f>'04'!F32</f>
        <v>0</v>
      </c>
      <c r="F36" s="95">
        <f>'05'!F32</f>
        <v>0</v>
      </c>
      <c r="G36" s="95">
        <f>'06'!F32</f>
        <v>0</v>
      </c>
      <c r="H36" s="95">
        <f>'07'!F32</f>
        <v>0</v>
      </c>
      <c r="I36" s="95">
        <f>'08'!F32</f>
        <v>0</v>
      </c>
      <c r="J36" s="95">
        <f>'09'!F32</f>
        <v>0</v>
      </c>
      <c r="K36" s="95">
        <f>'10'!F32</f>
        <v>0</v>
      </c>
      <c r="L36" s="95">
        <f>'11'!F32</f>
        <v>2.2000000000000002</v>
      </c>
      <c r="M36" s="95">
        <f>'12'!F32</f>
        <v>14.2</v>
      </c>
      <c r="N36" s="95">
        <f>'13'!F32</f>
        <v>0.4</v>
      </c>
      <c r="O36" s="95">
        <f>'14'!F32</f>
        <v>0</v>
      </c>
      <c r="P36" s="95">
        <f>'15'!F32</f>
        <v>14.7</v>
      </c>
      <c r="Q36" s="95">
        <f>'16'!F32</f>
        <v>0</v>
      </c>
      <c r="R36" s="95">
        <f>'17'!F32</f>
        <v>0</v>
      </c>
      <c r="S36" s="95">
        <f>'18'!F32</f>
        <v>0</v>
      </c>
      <c r="T36" s="95">
        <f>'19'!F32</f>
        <v>1.2</v>
      </c>
      <c r="U36" s="95">
        <f>'20'!F32</f>
        <v>0</v>
      </c>
      <c r="V36" s="95">
        <f>'21'!F32</f>
        <v>0</v>
      </c>
      <c r="W36" s="95">
        <f>'22'!F32</f>
        <v>0</v>
      </c>
      <c r="X36" s="95">
        <f>'23'!F32</f>
        <v>0</v>
      </c>
      <c r="Y36" s="95">
        <f>'24'!F32</f>
        <v>0.8</v>
      </c>
      <c r="Z36" s="95">
        <f>'25'!F32</f>
        <v>0</v>
      </c>
      <c r="AA36" s="95">
        <f>'26'!F32</f>
        <v>0</v>
      </c>
      <c r="AB36" s="95">
        <f>'27'!F32</f>
        <v>0</v>
      </c>
      <c r="AC36" s="95">
        <f>'28'!F32</f>
        <v>0</v>
      </c>
      <c r="AD36" s="95">
        <f>'29'!F32</f>
        <v>0</v>
      </c>
      <c r="AE36" s="95">
        <f>'30'!F32</f>
        <v>0</v>
      </c>
      <c r="AF36" s="95">
        <f t="shared" ref="AF36:AF44" si="2">SUM(B36:AE36)</f>
        <v>33.599999999999994</v>
      </c>
      <c r="AG36" s="13"/>
      <c r="AI36" s="14"/>
      <c r="AJ36" s="14"/>
    </row>
    <row r="37" spans="1:36" x14ac:dyDescent="0.2">
      <c r="A37" s="16" t="s">
        <v>30</v>
      </c>
      <c r="B37" s="95">
        <f>'01'!F33</f>
        <v>0.8</v>
      </c>
      <c r="C37" s="95">
        <f>'02'!F33</f>
        <v>1.2</v>
      </c>
      <c r="D37" s="95">
        <f>'03'!F33</f>
        <v>0</v>
      </c>
      <c r="E37" s="95">
        <f>'04'!F33</f>
        <v>2</v>
      </c>
      <c r="F37" s="95">
        <f>'05'!F33</f>
        <v>0</v>
      </c>
      <c r="G37" s="95">
        <f>'06'!F33</f>
        <v>0</v>
      </c>
      <c r="H37" s="95">
        <f>'07'!F33</f>
        <v>0</v>
      </c>
      <c r="I37" s="95">
        <f>'08'!F33</f>
        <v>0</v>
      </c>
      <c r="J37" s="95">
        <f>'09'!F33</f>
        <v>0</v>
      </c>
      <c r="K37" s="95">
        <f>'10'!F33</f>
        <v>0</v>
      </c>
      <c r="L37" s="95">
        <f>'11'!F33</f>
        <v>9.8000000000000007</v>
      </c>
      <c r="M37" s="95">
        <f>'12'!F33</f>
        <v>17.8</v>
      </c>
      <c r="N37" s="95">
        <f>'13'!F33</f>
        <v>10.4</v>
      </c>
      <c r="O37" s="95">
        <f>'14'!F33</f>
        <v>0</v>
      </c>
      <c r="P37" s="95">
        <f>'15'!F33</f>
        <v>13.6</v>
      </c>
      <c r="Q37" s="95">
        <f>'16'!F33</f>
        <v>0.2</v>
      </c>
      <c r="R37" s="95">
        <f>'17'!F33</f>
        <v>0</v>
      </c>
      <c r="S37" s="95">
        <f>'18'!F33</f>
        <v>0</v>
      </c>
      <c r="T37" s="95">
        <f>'19'!F33</f>
        <v>1</v>
      </c>
      <c r="U37" s="95">
        <f>'20'!F33</f>
        <v>1.8</v>
      </c>
      <c r="V37" s="95">
        <f>'21'!F33</f>
        <v>0</v>
      </c>
      <c r="W37" s="95">
        <f>'22'!F33</f>
        <v>0</v>
      </c>
      <c r="X37" s="95">
        <f>'23'!F33</f>
        <v>0</v>
      </c>
      <c r="Y37" s="95">
        <f>'24'!F33</f>
        <v>0.8</v>
      </c>
      <c r="Z37" s="95">
        <f>'25'!F33</f>
        <v>0</v>
      </c>
      <c r="AA37" s="95">
        <f>'26'!F33</f>
        <v>0</v>
      </c>
      <c r="AB37" s="95">
        <f>'27'!F33</f>
        <v>0</v>
      </c>
      <c r="AC37" s="95">
        <f>'28'!F33</f>
        <v>0</v>
      </c>
      <c r="AD37" s="95">
        <f>'29'!F33</f>
        <v>0</v>
      </c>
      <c r="AE37" s="95">
        <f>'30'!F33</f>
        <v>0</v>
      </c>
      <c r="AF37" s="95">
        <f t="shared" si="2"/>
        <v>59.4</v>
      </c>
      <c r="AG37" s="13"/>
      <c r="AI37" s="14"/>
      <c r="AJ37" s="17"/>
    </row>
    <row r="38" spans="1:36" x14ac:dyDescent="0.2">
      <c r="A38" s="16" t="s">
        <v>31</v>
      </c>
      <c r="B38" s="95">
        <f>'01'!F34</f>
        <v>3.1</v>
      </c>
      <c r="C38" s="95">
        <f>'02'!F34</f>
        <v>0</v>
      </c>
      <c r="D38" s="95">
        <f>'03'!F34</f>
        <v>3.5</v>
      </c>
      <c r="E38" s="95">
        <f>'04'!F34</f>
        <v>1.3</v>
      </c>
      <c r="F38" s="95">
        <f>'05'!F34</f>
        <v>0</v>
      </c>
      <c r="G38" s="95">
        <f>'06'!F34</f>
        <v>0</v>
      </c>
      <c r="H38" s="95">
        <f>'07'!F34</f>
        <v>0</v>
      </c>
      <c r="I38" s="95">
        <f>'08'!F34</f>
        <v>0</v>
      </c>
      <c r="J38" s="95">
        <f>'09'!F34</f>
        <v>0</v>
      </c>
      <c r="K38" s="95">
        <f>'10'!F34</f>
        <v>0</v>
      </c>
      <c r="L38" s="95">
        <f>'11'!F34</f>
        <v>0.8</v>
      </c>
      <c r="M38" s="95">
        <f>'12'!F34</f>
        <v>27</v>
      </c>
      <c r="N38" s="95">
        <f>'13'!F34</f>
        <v>0.9</v>
      </c>
      <c r="O38" s="95">
        <f>'14'!F34</f>
        <v>0.4</v>
      </c>
      <c r="P38" s="95">
        <f>'15'!F34</f>
        <v>24.23</v>
      </c>
      <c r="Q38" s="95">
        <f>'16'!F34</f>
        <v>0.6</v>
      </c>
      <c r="R38" s="95">
        <f>'17'!F34</f>
        <v>0</v>
      </c>
      <c r="S38" s="95">
        <f>'18'!F34</f>
        <v>0</v>
      </c>
      <c r="T38" s="95">
        <f>'19'!F34</f>
        <v>1.6</v>
      </c>
      <c r="U38" s="95">
        <f>'20'!F34</f>
        <v>0</v>
      </c>
      <c r="V38" s="95">
        <f>'21'!F34</f>
        <v>0</v>
      </c>
      <c r="W38" s="95">
        <f>'22'!F34</f>
        <v>0</v>
      </c>
      <c r="X38" s="95">
        <f>'23'!F34</f>
        <v>0</v>
      </c>
      <c r="Y38" s="95">
        <f>'24'!F34</f>
        <v>2.4</v>
      </c>
      <c r="Z38" s="95">
        <f>'25'!F34</f>
        <v>1.8</v>
      </c>
      <c r="AA38" s="95">
        <f>'26'!F34</f>
        <v>0</v>
      </c>
      <c r="AB38" s="95">
        <f>'27'!F34</f>
        <v>0</v>
      </c>
      <c r="AC38" s="95">
        <f>'28'!F34</f>
        <v>0</v>
      </c>
      <c r="AD38" s="95">
        <f>'29'!F34</f>
        <v>0</v>
      </c>
      <c r="AE38" s="95">
        <f>'30'!F34</f>
        <v>0</v>
      </c>
      <c r="AF38" s="95">
        <f t="shared" si="2"/>
        <v>67.63000000000001</v>
      </c>
      <c r="AG38" s="13"/>
      <c r="AI38" s="14"/>
      <c r="AJ38" s="17"/>
    </row>
    <row r="39" spans="1:36" x14ac:dyDescent="0.2">
      <c r="A39" s="16" t="s">
        <v>32</v>
      </c>
      <c r="B39" s="95">
        <f>'01'!F35</f>
        <v>0.5</v>
      </c>
      <c r="C39" s="95">
        <f>'02'!F35</f>
        <v>0</v>
      </c>
      <c r="D39" s="95">
        <f>'03'!F35</f>
        <v>0</v>
      </c>
      <c r="E39" s="95">
        <f>'04'!F35</f>
        <v>2.4</v>
      </c>
      <c r="F39" s="95">
        <f>'05'!F35</f>
        <v>0</v>
      </c>
      <c r="G39" s="95">
        <f>'06'!F35</f>
        <v>0</v>
      </c>
      <c r="H39" s="95">
        <f>'07'!F35</f>
        <v>0</v>
      </c>
      <c r="I39" s="95">
        <f>'08'!F35</f>
        <v>0</v>
      </c>
      <c r="J39" s="95">
        <f>'09'!F35</f>
        <v>0</v>
      </c>
      <c r="K39" s="95">
        <f>'10'!F35</f>
        <v>0</v>
      </c>
      <c r="L39" s="95">
        <f>'11'!F35</f>
        <v>0</v>
      </c>
      <c r="M39" s="95">
        <f>'12'!F35</f>
        <v>26.1</v>
      </c>
      <c r="N39" s="95">
        <f>'13'!F35</f>
        <v>7.7</v>
      </c>
      <c r="O39" s="95">
        <f>'14'!F35</f>
        <v>0</v>
      </c>
      <c r="P39" s="95">
        <f>'15'!F35</f>
        <v>23.1</v>
      </c>
      <c r="Q39" s="95">
        <f>'16'!F35</f>
        <v>1.9</v>
      </c>
      <c r="R39" s="95">
        <f>'17'!F35</f>
        <v>0</v>
      </c>
      <c r="S39" s="95">
        <f>'18'!F35</f>
        <v>0</v>
      </c>
      <c r="T39" s="95">
        <f>'19'!F35</f>
        <v>0</v>
      </c>
      <c r="U39" s="95">
        <f>'20'!F35</f>
        <v>0.6</v>
      </c>
      <c r="V39" s="95">
        <f>'21'!F35</f>
        <v>0</v>
      </c>
      <c r="W39" s="95">
        <f>'22'!F35</f>
        <v>0</v>
      </c>
      <c r="X39" s="95">
        <f>'23'!F35</f>
        <v>0</v>
      </c>
      <c r="Y39" s="95">
        <f>'24'!F35</f>
        <v>0</v>
      </c>
      <c r="Z39" s="95">
        <f>'25'!F35</f>
        <v>0</v>
      </c>
      <c r="AA39" s="95">
        <f>'26'!F35</f>
        <v>0</v>
      </c>
      <c r="AB39" s="95">
        <f>'27'!F35</f>
        <v>0</v>
      </c>
      <c r="AC39" s="95">
        <f>'28'!F35</f>
        <v>0</v>
      </c>
      <c r="AD39" s="95">
        <f>'29'!F35</f>
        <v>0</v>
      </c>
      <c r="AE39" s="95">
        <f>'30'!F35</f>
        <v>0</v>
      </c>
      <c r="AF39" s="95">
        <f t="shared" si="2"/>
        <v>62.300000000000004</v>
      </c>
      <c r="AG39" s="13"/>
      <c r="AI39" s="14"/>
      <c r="AJ39" s="17"/>
    </row>
    <row r="40" spans="1:36" x14ac:dyDescent="0.2">
      <c r="A40" s="16" t="s">
        <v>48</v>
      </c>
      <c r="B40" s="95">
        <f>'01'!F36</f>
        <v>12.5</v>
      </c>
      <c r="C40" s="95">
        <f>'02'!F36</f>
        <v>0</v>
      </c>
      <c r="D40" s="95">
        <f>'03'!F36</f>
        <v>0</v>
      </c>
      <c r="E40" s="95">
        <f>'04'!F36</f>
        <v>4</v>
      </c>
      <c r="F40" s="95">
        <f>'05'!F36</f>
        <v>0</v>
      </c>
      <c r="G40" s="95">
        <f>'06'!F36</f>
        <v>0</v>
      </c>
      <c r="H40" s="95">
        <f>'07'!F36</f>
        <v>0</v>
      </c>
      <c r="I40" s="95">
        <f>'08'!F36</f>
        <v>0</v>
      </c>
      <c r="J40" s="95">
        <f>'09'!F36</f>
        <v>0</v>
      </c>
      <c r="K40" s="95">
        <f>'10'!F36</f>
        <v>0</v>
      </c>
      <c r="L40" s="95">
        <f>'11'!F36</f>
        <v>0</v>
      </c>
      <c r="M40" s="95">
        <f>'12'!F36</f>
        <v>37</v>
      </c>
      <c r="N40" s="95">
        <f>'13'!F36</f>
        <v>0.6</v>
      </c>
      <c r="O40" s="95">
        <f>'14'!F36</f>
        <v>0</v>
      </c>
      <c r="P40" s="95">
        <f>'15'!F36</f>
        <v>16.100000000000001</v>
      </c>
      <c r="Q40" s="95">
        <f>'16'!F36</f>
        <v>0.2</v>
      </c>
      <c r="R40" s="95">
        <f>'17'!F36</f>
        <v>0</v>
      </c>
      <c r="S40" s="95">
        <f>'18'!F36</f>
        <v>0</v>
      </c>
      <c r="T40" s="95">
        <f>'19'!F36</f>
        <v>0</v>
      </c>
      <c r="U40" s="95">
        <f>'20'!F36</f>
        <v>6.3</v>
      </c>
      <c r="V40" s="95">
        <f>'21'!F36</f>
        <v>0</v>
      </c>
      <c r="W40" s="95">
        <f>'22'!F36</f>
        <v>0</v>
      </c>
      <c r="X40" s="95">
        <f>'23'!F36</f>
        <v>0</v>
      </c>
      <c r="Y40" s="95">
        <f>'24'!F36</f>
        <v>0</v>
      </c>
      <c r="Z40" s="95">
        <f>'25'!F36</f>
        <v>0</v>
      </c>
      <c r="AA40" s="95">
        <f>'26'!F36</f>
        <v>0</v>
      </c>
      <c r="AB40" s="95">
        <f>'27'!F36</f>
        <v>0</v>
      </c>
      <c r="AC40" s="95">
        <f>'28'!F36</f>
        <v>0</v>
      </c>
      <c r="AD40" s="95">
        <f>'29'!F36</f>
        <v>0</v>
      </c>
      <c r="AE40" s="95">
        <f>'30'!F36</f>
        <v>0</v>
      </c>
      <c r="AF40" s="95">
        <f t="shared" si="2"/>
        <v>76.7</v>
      </c>
      <c r="AG40" s="13"/>
      <c r="AI40" s="14"/>
      <c r="AJ40" s="17"/>
    </row>
    <row r="41" spans="1:36" x14ac:dyDescent="0.2">
      <c r="A41" s="16" t="s">
        <v>34</v>
      </c>
      <c r="B41" s="95">
        <f>'01'!F37</f>
        <v>0</v>
      </c>
      <c r="C41" s="95">
        <f>'02'!F37</f>
        <v>0</v>
      </c>
      <c r="D41" s="95">
        <f>'03'!F37</f>
        <v>0</v>
      </c>
      <c r="E41" s="95">
        <f>'04'!F37</f>
        <v>0.3</v>
      </c>
      <c r="F41" s="95">
        <f>'05'!F37</f>
        <v>0</v>
      </c>
      <c r="G41" s="95">
        <f>'06'!F37</f>
        <v>0</v>
      </c>
      <c r="H41" s="95">
        <f>'07'!F37</f>
        <v>0</v>
      </c>
      <c r="I41" s="95">
        <f>'08'!F37</f>
        <v>0</v>
      </c>
      <c r="J41" s="95">
        <f>'09'!F37</f>
        <v>0</v>
      </c>
      <c r="K41" s="95">
        <f>'10'!F37</f>
        <v>0</v>
      </c>
      <c r="L41" s="95">
        <f>'11'!F37</f>
        <v>0</v>
      </c>
      <c r="M41" s="95">
        <f>'12'!F37</f>
        <v>33</v>
      </c>
      <c r="N41" s="95">
        <f>'13'!F37</f>
        <v>9.3000000000000007</v>
      </c>
      <c r="O41" s="95">
        <f>'14'!F37</f>
        <v>0.3</v>
      </c>
      <c r="P41" s="95">
        <f>'15'!F37</f>
        <v>16.7</v>
      </c>
      <c r="Q41" s="95">
        <f>'16'!F37</f>
        <v>0.2</v>
      </c>
      <c r="R41" s="95">
        <f>'17'!F37</f>
        <v>0</v>
      </c>
      <c r="S41" s="95">
        <f>'18'!F37</f>
        <v>0</v>
      </c>
      <c r="T41" s="95">
        <f>'19'!F37</f>
        <v>0.8</v>
      </c>
      <c r="U41" s="95">
        <f>'20'!F37</f>
        <v>4.0999999999999996</v>
      </c>
      <c r="V41" s="95">
        <f>'21'!F37</f>
        <v>0</v>
      </c>
      <c r="W41" s="95">
        <f>'22'!F37</f>
        <v>0</v>
      </c>
      <c r="X41" s="95">
        <f>'23'!F37</f>
        <v>0</v>
      </c>
      <c r="Y41" s="95">
        <f>'24'!F37</f>
        <v>0.3</v>
      </c>
      <c r="Z41" s="95">
        <f>'25'!F37</f>
        <v>0</v>
      </c>
      <c r="AA41" s="95">
        <f>'26'!F37</f>
        <v>0</v>
      </c>
      <c r="AB41" s="95">
        <f>'27'!F37</f>
        <v>0</v>
      </c>
      <c r="AC41" s="95">
        <f>'28'!F37</f>
        <v>0</v>
      </c>
      <c r="AD41" s="95">
        <f>'29'!F37</f>
        <v>0</v>
      </c>
      <c r="AE41" s="95">
        <f>'30'!F37</f>
        <v>0</v>
      </c>
      <c r="AF41" s="95">
        <f t="shared" si="2"/>
        <v>64.999999999999986</v>
      </c>
      <c r="AG41" s="13"/>
      <c r="AI41" s="14"/>
      <c r="AJ41" s="17"/>
    </row>
    <row r="42" spans="1:36" x14ac:dyDescent="0.2">
      <c r="A42" s="16" t="s">
        <v>35</v>
      </c>
      <c r="B42" s="95">
        <f>'01'!F38</f>
        <v>0</v>
      </c>
      <c r="C42" s="95">
        <f>'02'!F38</f>
        <v>0</v>
      </c>
      <c r="D42" s="95">
        <f>'03'!F38</f>
        <v>0</v>
      </c>
      <c r="E42" s="95">
        <f>'04'!F38</f>
        <v>0</v>
      </c>
      <c r="F42" s="95">
        <f>'05'!F38</f>
        <v>0</v>
      </c>
      <c r="G42" s="95">
        <f>'06'!F38</f>
        <v>0</v>
      </c>
      <c r="H42" s="95">
        <f>'07'!F38</f>
        <v>0</v>
      </c>
      <c r="I42" s="95">
        <f>'08'!F38</f>
        <v>0</v>
      </c>
      <c r="J42" s="95">
        <f>'09'!F38</f>
        <v>0</v>
      </c>
      <c r="K42" s="95">
        <f>'10'!F38</f>
        <v>0</v>
      </c>
      <c r="L42" s="95">
        <f>'11'!F38</f>
        <v>0</v>
      </c>
      <c r="M42" s="95">
        <f>'12'!F38</f>
        <v>53.6</v>
      </c>
      <c r="N42" s="95">
        <f>'13'!F38</f>
        <v>2.2000000000000002</v>
      </c>
      <c r="O42" s="95">
        <f>'14'!F38</f>
        <v>0</v>
      </c>
      <c r="P42" s="95">
        <f>'15'!F38</f>
        <v>18</v>
      </c>
      <c r="Q42" s="95">
        <f>'16'!F38</f>
        <v>0</v>
      </c>
      <c r="R42" s="95">
        <f>'17'!F38</f>
        <v>0</v>
      </c>
      <c r="S42" s="95">
        <f>'18'!F38</f>
        <v>0</v>
      </c>
      <c r="T42" s="95">
        <f>'19'!F38</f>
        <v>0.2</v>
      </c>
      <c r="U42" s="95">
        <f>'20'!F38</f>
        <v>0</v>
      </c>
      <c r="V42" s="95">
        <f>'21'!F38</f>
        <v>0</v>
      </c>
      <c r="W42" s="95">
        <f>'22'!F38</f>
        <v>0</v>
      </c>
      <c r="X42" s="95">
        <f>'23'!F38</f>
        <v>0</v>
      </c>
      <c r="Y42" s="95">
        <f>'24'!F38</f>
        <v>0</v>
      </c>
      <c r="Z42" s="95">
        <f>'25'!F38</f>
        <v>0</v>
      </c>
      <c r="AA42" s="95">
        <f>'26'!F38</f>
        <v>0</v>
      </c>
      <c r="AB42" s="95">
        <f>'27'!F38</f>
        <v>0</v>
      </c>
      <c r="AC42" s="95">
        <f>'28'!F38</f>
        <v>0</v>
      </c>
      <c r="AD42" s="95">
        <f>'29'!F38</f>
        <v>0</v>
      </c>
      <c r="AE42" s="95">
        <f>'30'!F38</f>
        <v>0</v>
      </c>
      <c r="AF42" s="95">
        <f t="shared" si="2"/>
        <v>74.000000000000014</v>
      </c>
      <c r="AG42" s="13"/>
      <c r="AI42" s="14"/>
      <c r="AJ42" s="17"/>
    </row>
    <row r="43" spans="1:36" x14ac:dyDescent="0.2">
      <c r="A43" s="16" t="s">
        <v>36</v>
      </c>
      <c r="B43" s="95">
        <f>'01'!F39</f>
        <v>1.6</v>
      </c>
      <c r="C43" s="95">
        <f>'02'!F39</f>
        <v>0.6</v>
      </c>
      <c r="D43" s="95">
        <f>'03'!F39</f>
        <v>0</v>
      </c>
      <c r="E43" s="95">
        <f>'04'!F39</f>
        <v>1.2</v>
      </c>
      <c r="F43" s="95">
        <f>'05'!F39</f>
        <v>0</v>
      </c>
      <c r="G43" s="95">
        <f>'06'!F39</f>
        <v>0</v>
      </c>
      <c r="H43" s="95">
        <f>'07'!F39</f>
        <v>0</v>
      </c>
      <c r="I43" s="95">
        <f>'08'!F39</f>
        <v>0</v>
      </c>
      <c r="J43" s="95">
        <f>'09'!F39</f>
        <v>0</v>
      </c>
      <c r="K43" s="95">
        <f>'10'!F39</f>
        <v>0</v>
      </c>
      <c r="L43" s="95">
        <f>'11'!F39</f>
        <v>0</v>
      </c>
      <c r="M43" s="95">
        <f>'12'!F39</f>
        <v>14</v>
      </c>
      <c r="N43" s="95">
        <f>'13'!F39</f>
        <v>8</v>
      </c>
      <c r="O43" s="95">
        <f>'14'!F39</f>
        <v>1.5</v>
      </c>
      <c r="P43" s="95">
        <f>'15'!F39</f>
        <v>13.100000000000001</v>
      </c>
      <c r="Q43" s="95">
        <f>'16'!F39</f>
        <v>1.9</v>
      </c>
      <c r="R43" s="95">
        <f>'17'!F39</f>
        <v>0</v>
      </c>
      <c r="S43" s="95">
        <f>'18'!F39</f>
        <v>0</v>
      </c>
      <c r="T43" s="95">
        <f>'19'!F39</f>
        <v>2.6</v>
      </c>
      <c r="U43" s="95">
        <f>'20'!F39</f>
        <v>1.5999999999999999</v>
      </c>
      <c r="V43" s="95">
        <f>'21'!F39</f>
        <v>0</v>
      </c>
      <c r="W43" s="95">
        <f>'22'!F39</f>
        <v>0</v>
      </c>
      <c r="X43" s="95">
        <f>'23'!F39</f>
        <v>0</v>
      </c>
      <c r="Y43" s="95">
        <f>'24'!F39</f>
        <v>3.6</v>
      </c>
      <c r="Z43" s="95">
        <f>'25'!F39</f>
        <v>0.2</v>
      </c>
      <c r="AA43" s="95">
        <f>'26'!F39</f>
        <v>0</v>
      </c>
      <c r="AB43" s="95">
        <f>'27'!F39</f>
        <v>0</v>
      </c>
      <c r="AC43" s="95">
        <f>'28'!F39</f>
        <v>0</v>
      </c>
      <c r="AD43" s="95">
        <f>'29'!F39</f>
        <v>0</v>
      </c>
      <c r="AE43" s="95">
        <f>'30'!F39</f>
        <v>0</v>
      </c>
      <c r="AF43" s="95">
        <f t="shared" si="2"/>
        <v>49.900000000000006</v>
      </c>
      <c r="AG43" s="13"/>
      <c r="AI43" s="14"/>
      <c r="AJ43" s="17"/>
    </row>
    <row r="44" spans="1:36" x14ac:dyDescent="0.2">
      <c r="A44" s="16" t="s">
        <v>90</v>
      </c>
      <c r="B44" s="95">
        <f>'01'!F40</f>
        <v>9.8000000000000007</v>
      </c>
      <c r="C44" s="95">
        <f>'02'!F40</f>
        <v>0</v>
      </c>
      <c r="D44" s="95">
        <f>'03'!F40</f>
        <v>0</v>
      </c>
      <c r="E44" s="95">
        <f>'04'!F40</f>
        <v>1.7</v>
      </c>
      <c r="F44" s="95">
        <f>'05'!F40</f>
        <v>0</v>
      </c>
      <c r="G44" s="95">
        <f>'06'!F40</f>
        <v>0</v>
      </c>
      <c r="H44" s="95">
        <f>'07'!F40</f>
        <v>0</v>
      </c>
      <c r="I44" s="95">
        <f>'08'!F40</f>
        <v>0</v>
      </c>
      <c r="J44" s="95">
        <f>'09'!F40</f>
        <v>0</v>
      </c>
      <c r="K44" s="95">
        <f>'10'!F40</f>
        <v>0</v>
      </c>
      <c r="L44" s="95">
        <f>'11'!F40</f>
        <v>0</v>
      </c>
      <c r="M44" s="95">
        <f>'12'!F40</f>
        <v>12.2</v>
      </c>
      <c r="N44" s="95">
        <f>'13'!F40</f>
        <v>4.5999999999999996</v>
      </c>
      <c r="O44" s="95">
        <f>'14'!F40</f>
        <v>0</v>
      </c>
      <c r="P44" s="95">
        <f>'15'!F40</f>
        <v>21.799999999999997</v>
      </c>
      <c r="Q44" s="95">
        <f>'16'!F40</f>
        <v>0.3</v>
      </c>
      <c r="R44" s="95">
        <f>'17'!F40</f>
        <v>0</v>
      </c>
      <c r="S44" s="95">
        <f>'18'!F40</f>
        <v>0</v>
      </c>
      <c r="T44" s="95">
        <f>'19'!F40</f>
        <v>1</v>
      </c>
      <c r="U44" s="95">
        <f>'20'!F40</f>
        <v>2.8</v>
      </c>
      <c r="V44" s="95">
        <f>'21'!F40</f>
        <v>0</v>
      </c>
      <c r="W44" s="95">
        <f>'22'!F40</f>
        <v>0</v>
      </c>
      <c r="X44" s="95">
        <f>'23'!F40</f>
        <v>0</v>
      </c>
      <c r="Y44" s="95">
        <f>'24'!F40</f>
        <v>1.2</v>
      </c>
      <c r="Z44" s="95">
        <f>'25'!F40</f>
        <v>0.2</v>
      </c>
      <c r="AA44" s="95">
        <f>'26'!F40</f>
        <v>0</v>
      </c>
      <c r="AB44" s="95">
        <f>'27'!F40</f>
        <v>0</v>
      </c>
      <c r="AC44" s="95">
        <f>'28'!F40</f>
        <v>0</v>
      </c>
      <c r="AD44" s="95">
        <f>'29'!F40</f>
        <v>0</v>
      </c>
      <c r="AE44" s="95">
        <f>'30'!F40</f>
        <v>0</v>
      </c>
      <c r="AF44" s="95">
        <f t="shared" si="2"/>
        <v>55.599999999999994</v>
      </c>
      <c r="AG44" s="13"/>
      <c r="AI44" s="14"/>
      <c r="AJ44" s="17"/>
    </row>
    <row r="45" spans="1:36" x14ac:dyDescent="0.2">
      <c r="A45" s="18" t="s">
        <v>37</v>
      </c>
      <c r="B45" s="19">
        <f>AVERAGE(B36:B44)</f>
        <v>3.1444444444444444</v>
      </c>
      <c r="C45" s="19">
        <f t="shared" ref="C45:AE45" si="3">AVERAGE(C36:C44)</f>
        <v>0.19999999999999998</v>
      </c>
      <c r="D45" s="19">
        <f t="shared" si="3"/>
        <v>0.4</v>
      </c>
      <c r="E45" s="19">
        <f t="shared" si="3"/>
        <v>1.4333333333333331</v>
      </c>
      <c r="F45" s="19">
        <f t="shared" si="3"/>
        <v>0</v>
      </c>
      <c r="G45" s="19">
        <f t="shared" si="3"/>
        <v>0</v>
      </c>
      <c r="H45" s="19">
        <f t="shared" si="3"/>
        <v>0</v>
      </c>
      <c r="I45" s="19">
        <f t="shared" si="3"/>
        <v>0</v>
      </c>
      <c r="J45" s="19">
        <f t="shared" si="3"/>
        <v>0</v>
      </c>
      <c r="K45" s="19">
        <f t="shared" si="3"/>
        <v>0</v>
      </c>
      <c r="L45" s="19">
        <f t="shared" si="3"/>
        <v>1.4222222222222223</v>
      </c>
      <c r="M45" s="19">
        <f t="shared" si="3"/>
        <v>26.099999999999998</v>
      </c>
      <c r="N45" s="19">
        <f t="shared" si="3"/>
        <v>4.9000000000000004</v>
      </c>
      <c r="O45" s="19">
        <f t="shared" si="3"/>
        <v>0.24444444444444446</v>
      </c>
      <c r="P45" s="19">
        <f t="shared" si="3"/>
        <v>17.925555555555555</v>
      </c>
      <c r="Q45" s="19">
        <f t="shared" si="3"/>
        <v>0.58888888888888891</v>
      </c>
      <c r="R45" s="19">
        <f t="shared" si="3"/>
        <v>0</v>
      </c>
      <c r="S45" s="19">
        <f t="shared" si="3"/>
        <v>0</v>
      </c>
      <c r="T45" s="19">
        <f t="shared" si="3"/>
        <v>0.93333333333333335</v>
      </c>
      <c r="U45" s="19">
        <f t="shared" si="3"/>
        <v>1.911111111111111</v>
      </c>
      <c r="V45" s="19">
        <f t="shared" si="3"/>
        <v>0</v>
      </c>
      <c r="W45" s="19">
        <f t="shared" si="3"/>
        <v>0</v>
      </c>
      <c r="X45" s="19">
        <f t="shared" si="3"/>
        <v>0</v>
      </c>
      <c r="Y45" s="19">
        <f t="shared" si="3"/>
        <v>1.0111111111111111</v>
      </c>
      <c r="Z45" s="19">
        <f t="shared" si="3"/>
        <v>0.24444444444444446</v>
      </c>
      <c r="AA45" s="19">
        <f t="shared" si="3"/>
        <v>0</v>
      </c>
      <c r="AB45" s="19">
        <f t="shared" si="3"/>
        <v>0</v>
      </c>
      <c r="AC45" s="19">
        <f t="shared" si="3"/>
        <v>0</v>
      </c>
      <c r="AD45" s="19">
        <f t="shared" si="3"/>
        <v>0</v>
      </c>
      <c r="AE45" s="19">
        <f t="shared" si="3"/>
        <v>0</v>
      </c>
      <c r="AF45" s="19">
        <f>AVERAGE(AF36:AF44)</f>
        <v>60.458888888888886</v>
      </c>
      <c r="AG45" s="13"/>
      <c r="AI45" s="14"/>
      <c r="AJ45" s="14"/>
    </row>
    <row r="46" spans="1:36" x14ac:dyDescent="0.2">
      <c r="A46" s="23" t="s">
        <v>38</v>
      </c>
      <c r="B46" s="24">
        <f>AVERAGE(B36:B44,B32:B34,B29:B30,B17:B27,B8:B15)</f>
        <v>4.4772727272727275</v>
      </c>
      <c r="C46" s="24">
        <f t="shared" ref="C46:AE46" si="4">AVERAGE(C36:C44,C32:C34,C29:C30,C17:C27,C8:C15)</f>
        <v>5.4545454545454543E-2</v>
      </c>
      <c r="D46" s="24">
        <f t="shared" si="4"/>
        <v>0.16969696969696968</v>
      </c>
      <c r="E46" s="24">
        <f t="shared" si="4"/>
        <v>0.52727272727272723</v>
      </c>
      <c r="F46" s="24">
        <f t="shared" si="4"/>
        <v>0</v>
      </c>
      <c r="G46" s="24">
        <f t="shared" si="4"/>
        <v>0</v>
      </c>
      <c r="H46" s="24">
        <f t="shared" si="4"/>
        <v>0</v>
      </c>
      <c r="I46" s="24">
        <f t="shared" si="4"/>
        <v>0</v>
      </c>
      <c r="J46" s="24">
        <f t="shared" si="4"/>
        <v>0</v>
      </c>
      <c r="K46" s="24">
        <f t="shared" si="4"/>
        <v>0</v>
      </c>
      <c r="L46" s="24">
        <f t="shared" si="4"/>
        <v>1.3242424242424242</v>
      </c>
      <c r="M46" s="24">
        <f t="shared" si="4"/>
        <v>37.545454545454547</v>
      </c>
      <c r="N46" s="24">
        <f t="shared" si="4"/>
        <v>3.6090909090909085</v>
      </c>
      <c r="O46" s="24">
        <f t="shared" si="4"/>
        <v>7.8787878787878809E-2</v>
      </c>
      <c r="P46" s="24">
        <f t="shared" si="4"/>
        <v>21.581212121212118</v>
      </c>
      <c r="Q46" s="24">
        <f t="shared" si="4"/>
        <v>0.95757575757575741</v>
      </c>
      <c r="R46" s="24">
        <f t="shared" si="4"/>
        <v>0</v>
      </c>
      <c r="S46" s="24">
        <f t="shared" si="4"/>
        <v>0</v>
      </c>
      <c r="T46" s="24">
        <f t="shared" si="4"/>
        <v>0.46363636363636362</v>
      </c>
      <c r="U46" s="24">
        <f t="shared" si="4"/>
        <v>0.72757575757575743</v>
      </c>
      <c r="V46" s="24">
        <f t="shared" si="4"/>
        <v>3.0303030303030304E-2</v>
      </c>
      <c r="W46" s="24">
        <f t="shared" si="4"/>
        <v>0</v>
      </c>
      <c r="X46" s="24">
        <f t="shared" si="4"/>
        <v>0</v>
      </c>
      <c r="Y46" s="24">
        <f t="shared" si="4"/>
        <v>0.38848484848484843</v>
      </c>
      <c r="Z46" s="24">
        <f t="shared" si="4"/>
        <v>8.787878787878789E-2</v>
      </c>
      <c r="AA46" s="24">
        <f t="shared" si="4"/>
        <v>0</v>
      </c>
      <c r="AB46" s="24">
        <f t="shared" si="4"/>
        <v>0</v>
      </c>
      <c r="AC46" s="24">
        <f t="shared" si="4"/>
        <v>0</v>
      </c>
      <c r="AD46" s="24">
        <f t="shared" si="4"/>
        <v>0</v>
      </c>
      <c r="AE46" s="24">
        <f t="shared" si="4"/>
        <v>0</v>
      </c>
      <c r="AF46" s="24">
        <f>SUM(B46:AE46)</f>
        <v>72.023030303030325</v>
      </c>
      <c r="AG46" s="13"/>
      <c r="AI46" s="25"/>
      <c r="AJ46" s="26"/>
    </row>
    <row r="47" spans="1:36" x14ac:dyDescent="0.2">
      <c r="A47" s="89" t="s">
        <v>39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>
        <v>14</v>
      </c>
      <c r="N47" s="27">
        <v>3</v>
      </c>
      <c r="O47" s="27"/>
      <c r="P47" s="27">
        <v>3</v>
      </c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8">
        <f>SUM(B47:AE47)</f>
        <v>20</v>
      </c>
      <c r="AG47" s="13"/>
      <c r="AI47" s="29"/>
      <c r="AJ47" s="26"/>
    </row>
    <row r="48" spans="1:36" x14ac:dyDescent="0.2">
      <c r="A48" s="112" t="s">
        <v>126</v>
      </c>
      <c r="B48" s="112">
        <v>7</v>
      </c>
      <c r="C48" s="112">
        <v>1</v>
      </c>
      <c r="D48" s="112">
        <v>2</v>
      </c>
      <c r="E48" s="112">
        <v>2</v>
      </c>
      <c r="F48" s="112">
        <v>1</v>
      </c>
      <c r="G48" s="112">
        <v>3</v>
      </c>
      <c r="H48" s="112">
        <v>2</v>
      </c>
      <c r="I48" s="112">
        <v>2</v>
      </c>
      <c r="J48" s="112">
        <v>2</v>
      </c>
      <c r="K48" s="112">
        <v>5</v>
      </c>
      <c r="L48" s="112">
        <v>2</v>
      </c>
      <c r="M48" s="112">
        <v>2</v>
      </c>
      <c r="N48" s="112">
        <v>14</v>
      </c>
      <c r="O48" s="112">
        <v>4</v>
      </c>
      <c r="P48" s="112">
        <v>5</v>
      </c>
      <c r="Q48" s="112">
        <v>6</v>
      </c>
      <c r="R48" s="112">
        <v>5</v>
      </c>
      <c r="S48" s="112">
        <v>1</v>
      </c>
      <c r="T48" s="112"/>
      <c r="U48" s="112">
        <v>1</v>
      </c>
      <c r="V48" s="112">
        <v>1</v>
      </c>
      <c r="W48" s="112">
        <v>1</v>
      </c>
      <c r="X48" s="112">
        <v>2</v>
      </c>
      <c r="Y48" s="112">
        <v>2</v>
      </c>
      <c r="Z48" s="112">
        <v>3</v>
      </c>
      <c r="AA48" s="112"/>
      <c r="AB48" s="112">
        <v>1</v>
      </c>
      <c r="AC48" s="112">
        <v>3</v>
      </c>
      <c r="AD48" s="112">
        <v>1</v>
      </c>
      <c r="AE48" s="112"/>
      <c r="AF48" s="113">
        <f>SUM(B48:AE48)</f>
        <v>81</v>
      </c>
      <c r="AI48" s="17"/>
      <c r="AJ48" s="17"/>
    </row>
    <row r="49" spans="1:34" ht="15.75" x14ac:dyDescent="0.25">
      <c r="A49" s="121"/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</row>
    <row r="50" spans="1:34" x14ac:dyDescent="0.2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</row>
    <row r="52" spans="1:34" x14ac:dyDescent="0.2">
      <c r="T52" s="88"/>
    </row>
    <row r="53" spans="1:34" x14ac:dyDescent="0.2">
      <c r="S53" s="37"/>
      <c r="T53" s="37"/>
      <c r="U53" s="37"/>
      <c r="V53" s="37"/>
      <c r="W53" s="37"/>
      <c r="AG53" s="31"/>
      <c r="AH53" s="31"/>
    </row>
    <row r="54" spans="1:34" x14ac:dyDescent="0.2">
      <c r="AF54" s="32"/>
      <c r="AG54" s="32"/>
      <c r="AH54" s="31"/>
    </row>
    <row r="55" spans="1:34" x14ac:dyDescent="0.2">
      <c r="AF55" s="33"/>
      <c r="AG55" s="34"/>
      <c r="AH55" s="31"/>
    </row>
    <row r="56" spans="1:34" x14ac:dyDescent="0.2">
      <c r="AF56" s="33"/>
      <c r="AG56" s="34"/>
      <c r="AH56" s="31"/>
    </row>
    <row r="57" spans="1:34" x14ac:dyDescent="0.2">
      <c r="AF57" s="33"/>
      <c r="AG57" s="34"/>
      <c r="AH57" s="31"/>
    </row>
    <row r="58" spans="1:34" x14ac:dyDescent="0.2">
      <c r="AF58" s="33"/>
      <c r="AG58" s="34"/>
      <c r="AH58" s="31"/>
    </row>
    <row r="59" spans="1:34" x14ac:dyDescent="0.2">
      <c r="AF59" s="33"/>
      <c r="AG59" s="34"/>
      <c r="AH59" s="31"/>
    </row>
    <row r="60" spans="1:34" x14ac:dyDescent="0.2">
      <c r="AF60" s="33"/>
      <c r="AG60" s="34"/>
      <c r="AH60" s="31"/>
    </row>
    <row r="61" spans="1:34" x14ac:dyDescent="0.2">
      <c r="AF61" s="35"/>
      <c r="AG61" s="32"/>
      <c r="AH61" s="31"/>
    </row>
    <row r="62" spans="1:34" x14ac:dyDescent="0.2">
      <c r="AF62" s="35"/>
      <c r="AG62" s="32"/>
      <c r="AH62" s="31"/>
    </row>
    <row r="63" spans="1:34" x14ac:dyDescent="0.2">
      <c r="AF63" s="33"/>
      <c r="AG63" s="34"/>
      <c r="AH63" s="31"/>
    </row>
    <row r="64" spans="1:34" x14ac:dyDescent="0.2">
      <c r="AF64" s="33"/>
      <c r="AG64" s="34"/>
      <c r="AH64" s="31"/>
    </row>
    <row r="65" spans="32:34" x14ac:dyDescent="0.2">
      <c r="AF65" s="33"/>
      <c r="AG65" s="34"/>
      <c r="AH65" s="31"/>
    </row>
    <row r="66" spans="32:34" x14ac:dyDescent="0.2">
      <c r="AF66" s="33"/>
      <c r="AG66" s="34"/>
      <c r="AH66" s="31"/>
    </row>
    <row r="67" spans="32:34" x14ac:dyDescent="0.2">
      <c r="AF67" s="33"/>
      <c r="AG67" s="34"/>
      <c r="AH67" s="31"/>
    </row>
    <row r="68" spans="32:34" x14ac:dyDescent="0.2">
      <c r="AF68" s="33"/>
      <c r="AG68" s="34"/>
      <c r="AH68" s="31"/>
    </row>
    <row r="69" spans="32:34" x14ac:dyDescent="0.2">
      <c r="AF69" s="33"/>
      <c r="AG69" s="34"/>
      <c r="AH69" s="31"/>
    </row>
    <row r="70" spans="32:34" x14ac:dyDescent="0.2">
      <c r="AF70" s="33"/>
      <c r="AG70" s="34"/>
      <c r="AH70" s="31"/>
    </row>
    <row r="71" spans="32:34" x14ac:dyDescent="0.2">
      <c r="AF71" s="33"/>
      <c r="AG71" s="34"/>
      <c r="AH71" s="31"/>
    </row>
    <row r="72" spans="32:34" x14ac:dyDescent="0.2">
      <c r="AF72" s="33"/>
      <c r="AG72" s="34"/>
      <c r="AH72" s="31"/>
    </row>
    <row r="73" spans="32:34" x14ac:dyDescent="0.2">
      <c r="AF73" s="33"/>
      <c r="AG73" s="34"/>
      <c r="AH73" s="31"/>
    </row>
    <row r="74" spans="32:34" x14ac:dyDescent="0.2">
      <c r="AF74" s="35"/>
      <c r="AG74" s="32"/>
      <c r="AH74" s="31"/>
    </row>
    <row r="75" spans="32:34" x14ac:dyDescent="0.2">
      <c r="AF75" s="33"/>
      <c r="AG75" s="34"/>
      <c r="AH75" s="31"/>
    </row>
    <row r="76" spans="32:34" x14ac:dyDescent="0.2">
      <c r="AF76" s="33"/>
      <c r="AG76" s="34"/>
      <c r="AH76" s="31"/>
    </row>
    <row r="77" spans="32:34" x14ac:dyDescent="0.2">
      <c r="AF77" s="35"/>
      <c r="AG77" s="32"/>
      <c r="AH77" s="31"/>
    </row>
    <row r="78" spans="32:34" x14ac:dyDescent="0.2">
      <c r="AF78" s="33"/>
      <c r="AG78" s="34"/>
      <c r="AH78" s="31"/>
    </row>
    <row r="79" spans="32:34" x14ac:dyDescent="0.2">
      <c r="AF79" s="33"/>
      <c r="AG79" s="34"/>
      <c r="AH79" s="31"/>
    </row>
    <row r="80" spans="32:34" x14ac:dyDescent="0.2">
      <c r="AF80" s="33"/>
      <c r="AG80" s="34"/>
      <c r="AH80" s="31"/>
    </row>
    <row r="81" spans="32:34" x14ac:dyDescent="0.2">
      <c r="AF81" s="35"/>
      <c r="AG81" s="32"/>
      <c r="AH81" s="31"/>
    </row>
    <row r="82" spans="32:34" x14ac:dyDescent="0.2">
      <c r="AF82" s="33"/>
      <c r="AG82" s="34"/>
      <c r="AH82" s="31"/>
    </row>
    <row r="83" spans="32:34" x14ac:dyDescent="0.2">
      <c r="AF83" s="33"/>
      <c r="AG83" s="34"/>
      <c r="AH83" s="31"/>
    </row>
    <row r="84" spans="32:34" x14ac:dyDescent="0.2">
      <c r="AF84" s="33"/>
      <c r="AG84" s="34"/>
      <c r="AH84" s="31"/>
    </row>
    <row r="85" spans="32:34" x14ac:dyDescent="0.2">
      <c r="AF85" s="33"/>
      <c r="AG85" s="34"/>
      <c r="AH85" s="31"/>
    </row>
    <row r="86" spans="32:34" x14ac:dyDescent="0.2">
      <c r="AF86" s="33"/>
      <c r="AG86" s="34"/>
      <c r="AH86" s="31"/>
    </row>
    <row r="87" spans="32:34" x14ac:dyDescent="0.2">
      <c r="AF87" s="33"/>
      <c r="AG87" s="34"/>
      <c r="AH87" s="31"/>
    </row>
    <row r="88" spans="32:34" x14ac:dyDescent="0.2">
      <c r="AF88" s="33"/>
      <c r="AG88" s="34"/>
      <c r="AH88" s="31"/>
    </row>
    <row r="89" spans="32:34" x14ac:dyDescent="0.2">
      <c r="AF89" s="33"/>
      <c r="AG89" s="34"/>
      <c r="AH89" s="31"/>
    </row>
    <row r="90" spans="32:34" x14ac:dyDescent="0.2">
      <c r="AF90" s="35"/>
      <c r="AG90" s="36"/>
      <c r="AH90" s="31"/>
    </row>
    <row r="91" spans="32:34" x14ac:dyDescent="0.2">
      <c r="AF91" s="35"/>
      <c r="AG91" s="36"/>
      <c r="AH91" s="31"/>
    </row>
    <row r="92" spans="32:34" x14ac:dyDescent="0.2">
      <c r="AG92" s="31"/>
      <c r="AH92" s="31"/>
    </row>
    <row r="93" spans="32:34" x14ac:dyDescent="0.2">
      <c r="AG93" s="31"/>
      <c r="AH93" s="31"/>
    </row>
    <row r="94" spans="32:34" x14ac:dyDescent="0.2">
      <c r="AG94" s="31"/>
      <c r="AH94" s="31"/>
    </row>
  </sheetData>
  <mergeCells count="7">
    <mergeCell ref="AI6:AJ6"/>
    <mergeCell ref="A49:AF49"/>
    <mergeCell ref="A50:AF50"/>
    <mergeCell ref="A1:AF1"/>
    <mergeCell ref="A2:AF2"/>
    <mergeCell ref="A3:AF3"/>
    <mergeCell ref="A5:AF5"/>
  </mergeCells>
  <phoneticPr fontId="0" type="noConversion"/>
  <printOptions horizontalCentered="1" verticalCentered="1"/>
  <pageMargins left="0.39374999999999999" right="0.39374999999999999" top="1.2597222222222222" bottom="0.15763888888888888" header="0.51180555555555551" footer="0.51180555555555551"/>
  <pageSetup paperSize="9" scale="63" firstPageNumber="0" orientation="portrait" horizontalDpi="300" verticalDpi="300" r:id="rId1"/>
  <headerFooter alignWithMargins="0"/>
  <colBreaks count="1" manualBreakCount="1">
    <brk id="3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zoomScale="95" workbookViewId="0">
      <selection activeCell="H13" sqref="H13"/>
    </sheetView>
  </sheetViews>
  <sheetFormatPr defaultRowHeight="12.75" x14ac:dyDescent="0.2"/>
  <cols>
    <col min="1" max="1" width="29.28515625" customWidth="1"/>
    <col min="2" max="5" width="6.7109375" customWidth="1"/>
    <col min="6" max="6" width="10.7109375" customWidth="1"/>
    <col min="7" max="7" width="15.28515625" customWidth="1"/>
    <col min="8" max="8" width="11.85546875" customWidth="1"/>
  </cols>
  <sheetData>
    <row r="1" spans="1:18" ht="15.75" x14ac:dyDescent="0.25">
      <c r="A1" s="121" t="s">
        <v>96</v>
      </c>
      <c r="B1" s="121"/>
      <c r="C1" s="121"/>
      <c r="D1" s="121"/>
      <c r="E1" s="121"/>
      <c r="F1" s="121"/>
    </row>
    <row r="2" spans="1:18" x14ac:dyDescent="0.2">
      <c r="F2" s="38"/>
      <c r="J2" s="39"/>
      <c r="K2" s="39"/>
      <c r="L2" s="39"/>
      <c r="M2" s="39"/>
      <c r="N2" s="39"/>
      <c r="O2" s="39"/>
      <c r="P2" s="39"/>
      <c r="Q2" s="39"/>
      <c r="R2" s="39"/>
    </row>
    <row r="3" spans="1:18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G3" s="38"/>
      <c r="H3" s="38"/>
      <c r="I3" s="38"/>
      <c r="J3" s="39"/>
      <c r="K3" s="36"/>
      <c r="L3" s="36"/>
      <c r="M3" s="36"/>
      <c r="N3" s="36"/>
      <c r="O3" s="39"/>
      <c r="P3" s="39"/>
      <c r="Q3" s="39"/>
      <c r="R3" s="39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9"/>
      <c r="H4" s="38"/>
      <c r="I4" s="38"/>
      <c r="J4" s="39"/>
      <c r="K4" s="42"/>
      <c r="L4" s="42"/>
      <c r="M4" s="42"/>
      <c r="N4" s="42"/>
      <c r="O4" s="39"/>
      <c r="P4" s="39"/>
      <c r="Q4" s="39"/>
      <c r="R4" s="39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9"/>
      <c r="H5" s="38"/>
      <c r="I5" s="38"/>
      <c r="J5" s="39"/>
      <c r="K5" s="42"/>
      <c r="L5" s="42"/>
      <c r="M5" s="42"/>
      <c r="N5" s="42"/>
      <c r="O5" s="39"/>
      <c r="P5" s="39"/>
      <c r="Q5" s="39"/>
      <c r="R5" s="39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2.2000000000000002</v>
      </c>
      <c r="E6" s="12">
        <v>0</v>
      </c>
      <c r="F6" s="12">
        <f t="shared" si="0"/>
        <v>2.2000000000000002</v>
      </c>
      <c r="G6" s="31"/>
      <c r="H6" s="38"/>
      <c r="I6" s="62"/>
      <c r="J6" s="31"/>
      <c r="K6" s="42"/>
      <c r="L6" s="42"/>
      <c r="M6" s="42"/>
      <c r="N6" s="42"/>
      <c r="O6" s="31"/>
      <c r="P6" s="31"/>
      <c r="Q6" s="31"/>
      <c r="R6" s="31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9"/>
      <c r="H7" s="38"/>
      <c r="I7" s="38"/>
      <c r="J7" s="39"/>
      <c r="K7" s="42"/>
      <c r="L7" s="42"/>
      <c r="M7" s="42"/>
      <c r="N7" s="42"/>
      <c r="O7" s="39"/>
      <c r="P7" s="39"/>
      <c r="Q7" s="39"/>
      <c r="R7" s="39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9"/>
      <c r="H8" s="38"/>
      <c r="I8" s="38"/>
      <c r="J8" s="39"/>
      <c r="K8" s="42"/>
      <c r="L8" s="42"/>
      <c r="M8" s="42"/>
      <c r="N8" s="42"/>
      <c r="O8" s="39"/>
      <c r="P8" s="39"/>
      <c r="Q8" s="39"/>
      <c r="R8" s="39"/>
    </row>
    <row r="9" spans="1:18" x14ac:dyDescent="0.2">
      <c r="A9" s="16" t="s">
        <v>8</v>
      </c>
      <c r="B9" s="12">
        <v>0</v>
      </c>
      <c r="C9" s="114">
        <v>0.4</v>
      </c>
      <c r="D9" s="12">
        <v>0.3</v>
      </c>
      <c r="E9" s="12">
        <v>0</v>
      </c>
      <c r="F9" s="12">
        <f t="shared" si="0"/>
        <v>0.7</v>
      </c>
      <c r="G9" s="39"/>
      <c r="H9" s="38"/>
      <c r="I9" s="38"/>
      <c r="J9" s="39"/>
      <c r="K9" s="42"/>
      <c r="L9" s="42"/>
      <c r="M9" s="42"/>
      <c r="N9" s="42"/>
      <c r="O9" s="39"/>
      <c r="P9" s="39"/>
      <c r="Q9" s="39"/>
      <c r="R9" s="39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9"/>
      <c r="H10" s="38"/>
      <c r="I10" s="38"/>
      <c r="J10" s="39"/>
      <c r="K10" s="42"/>
      <c r="L10" s="42"/>
      <c r="M10" s="42"/>
      <c r="N10" s="42"/>
      <c r="O10" s="39"/>
      <c r="P10" s="39"/>
      <c r="Q10" s="39"/>
      <c r="R10" s="39"/>
    </row>
    <row r="11" spans="1:18" x14ac:dyDescent="0.2">
      <c r="A11" s="22" t="s">
        <v>49</v>
      </c>
      <c r="B11" s="12">
        <v>0</v>
      </c>
      <c r="C11" s="12">
        <v>0</v>
      </c>
      <c r="D11" s="87">
        <v>0</v>
      </c>
      <c r="E11" s="87">
        <v>0</v>
      </c>
      <c r="F11" s="12">
        <f t="shared" si="0"/>
        <v>0</v>
      </c>
      <c r="G11" s="39"/>
      <c r="H11" s="38"/>
      <c r="I11" s="38"/>
      <c r="J11" s="39"/>
      <c r="K11" s="42"/>
      <c r="L11" s="42"/>
      <c r="M11" s="42"/>
      <c r="N11" s="42"/>
      <c r="O11" s="39"/>
      <c r="P11" s="39"/>
      <c r="Q11" s="39"/>
      <c r="R11" s="39"/>
    </row>
    <row r="12" spans="1:18" x14ac:dyDescent="0.2">
      <c r="A12" s="43" t="s">
        <v>10</v>
      </c>
      <c r="B12" s="44">
        <f>AVERAGE(B4:B11)</f>
        <v>0</v>
      </c>
      <c r="C12" s="44">
        <f>AVERAGE(C4:C11)</f>
        <v>0.05</v>
      </c>
      <c r="D12" s="44">
        <f>AVERAGE(D4:D11)</f>
        <v>0.3125</v>
      </c>
      <c r="E12" s="44">
        <f>AVERAGE(E4:E11)</f>
        <v>0</v>
      </c>
      <c r="F12" s="44">
        <f>AVERAGE(F4:F11)</f>
        <v>0.36250000000000004</v>
      </c>
      <c r="G12" s="38"/>
      <c r="H12" s="38"/>
      <c r="I12" s="38"/>
      <c r="J12" s="39"/>
      <c r="K12" s="42"/>
      <c r="L12" s="42"/>
      <c r="M12" s="42"/>
      <c r="N12" s="42"/>
      <c r="O12" s="39"/>
      <c r="P12" s="39"/>
      <c r="Q12" s="39"/>
      <c r="R12" s="39"/>
    </row>
    <row r="13" spans="1:18" x14ac:dyDescent="0.2">
      <c r="A13" s="16" t="s">
        <v>11</v>
      </c>
      <c r="B13" s="12">
        <v>0</v>
      </c>
      <c r="C13" s="12">
        <v>0</v>
      </c>
      <c r="D13" s="12">
        <v>8</v>
      </c>
      <c r="E13" s="12">
        <v>0</v>
      </c>
      <c r="F13" s="12">
        <f t="shared" ref="F13:F23" si="1">B13+C13+D13+E13</f>
        <v>8</v>
      </c>
      <c r="G13" s="39"/>
      <c r="H13" s="38"/>
      <c r="I13" s="38"/>
      <c r="J13" s="39"/>
      <c r="K13" s="42"/>
      <c r="L13" s="42"/>
      <c r="M13" s="42"/>
      <c r="N13" s="42"/>
      <c r="O13" s="39"/>
      <c r="P13" s="39"/>
      <c r="Q13" s="39"/>
      <c r="R13" s="39"/>
    </row>
    <row r="14" spans="1:18" x14ac:dyDescent="0.2">
      <c r="A14" s="16" t="s">
        <v>12</v>
      </c>
      <c r="B14" s="12">
        <v>0</v>
      </c>
      <c r="C14" s="12">
        <v>0</v>
      </c>
      <c r="D14" s="114">
        <v>12.65</v>
      </c>
      <c r="E14" s="12">
        <v>0</v>
      </c>
      <c r="F14" s="12">
        <f t="shared" si="1"/>
        <v>12.65</v>
      </c>
      <c r="G14" s="39"/>
      <c r="H14" s="38"/>
      <c r="I14" s="38"/>
      <c r="J14" s="39"/>
      <c r="K14" s="42"/>
      <c r="L14" s="42"/>
      <c r="M14" s="42"/>
      <c r="N14" s="42"/>
      <c r="O14" s="39"/>
      <c r="P14" s="39"/>
      <c r="Q14" s="39"/>
      <c r="R14" s="39"/>
    </row>
    <row r="15" spans="1:18" x14ac:dyDescent="0.2">
      <c r="A15" s="16" t="s">
        <v>13</v>
      </c>
      <c r="B15" s="12">
        <v>0</v>
      </c>
      <c r="C15" s="12">
        <v>0</v>
      </c>
      <c r="D15" s="12">
        <v>5.7</v>
      </c>
      <c r="E15" s="12">
        <v>0</v>
      </c>
      <c r="F15" s="12">
        <f t="shared" si="1"/>
        <v>5.7</v>
      </c>
      <c r="G15" s="39"/>
      <c r="H15" s="38"/>
      <c r="I15" s="38"/>
      <c r="J15" s="39"/>
      <c r="K15" s="42"/>
      <c r="L15" s="42"/>
      <c r="M15" s="42"/>
      <c r="N15" s="42"/>
      <c r="O15" s="39"/>
      <c r="P15" s="39"/>
      <c r="Q15" s="39"/>
      <c r="R15" s="39"/>
    </row>
    <row r="16" spans="1:18" x14ac:dyDescent="0.2">
      <c r="A16" s="16" t="s">
        <v>14</v>
      </c>
      <c r="B16" s="12">
        <v>0</v>
      </c>
      <c r="C16" s="12">
        <v>0</v>
      </c>
      <c r="D16" s="12">
        <v>15.3</v>
      </c>
      <c r="E16" s="12">
        <v>0</v>
      </c>
      <c r="F16" s="12">
        <f t="shared" si="1"/>
        <v>15.3</v>
      </c>
      <c r="G16" s="39"/>
      <c r="H16" s="38"/>
      <c r="I16" s="38"/>
      <c r="J16" s="39"/>
      <c r="K16" s="42"/>
      <c r="L16" s="42"/>
      <c r="M16" s="42"/>
      <c r="N16" s="42"/>
      <c r="O16" s="39"/>
      <c r="P16" s="39"/>
      <c r="Q16" s="39"/>
      <c r="R16" s="39"/>
    </row>
    <row r="17" spans="1:18" x14ac:dyDescent="0.2">
      <c r="A17" s="16" t="s">
        <v>15</v>
      </c>
      <c r="B17" s="12">
        <v>0</v>
      </c>
      <c r="C17" s="12">
        <v>0</v>
      </c>
      <c r="D17" s="12">
        <v>34.5</v>
      </c>
      <c r="E17" s="12">
        <v>0</v>
      </c>
      <c r="F17" s="12">
        <f t="shared" si="1"/>
        <v>34.5</v>
      </c>
      <c r="G17" s="39"/>
      <c r="H17" s="38"/>
      <c r="I17" s="38"/>
      <c r="J17" s="39"/>
      <c r="K17" s="42"/>
      <c r="L17" s="42"/>
      <c r="M17" s="42"/>
      <c r="N17" s="42"/>
      <c r="O17" s="39"/>
      <c r="P17" s="39"/>
      <c r="Q17" s="39"/>
      <c r="R17" s="39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9"/>
      <c r="H18" s="38"/>
      <c r="I18" s="38"/>
      <c r="J18" s="39"/>
      <c r="K18" s="42"/>
      <c r="L18" s="42"/>
      <c r="M18" s="42"/>
      <c r="N18" s="42"/>
      <c r="O18" s="39"/>
      <c r="P18" s="39"/>
      <c r="Q18" s="39"/>
      <c r="R18" s="39"/>
    </row>
    <row r="19" spans="1:18" x14ac:dyDescent="0.2">
      <c r="A19" s="16" t="s">
        <v>17</v>
      </c>
      <c r="B19" s="12">
        <v>0</v>
      </c>
      <c r="C19" s="12">
        <v>0</v>
      </c>
      <c r="D19" s="12">
        <v>10.5</v>
      </c>
      <c r="E19" s="12">
        <v>0</v>
      </c>
      <c r="F19" s="12">
        <f t="shared" si="1"/>
        <v>10.5</v>
      </c>
      <c r="G19" s="39"/>
      <c r="H19" s="38"/>
      <c r="I19" s="38"/>
      <c r="J19" s="39"/>
      <c r="K19" s="42"/>
      <c r="L19" s="42"/>
      <c r="M19" s="42"/>
      <c r="N19" s="42"/>
      <c r="O19" s="39"/>
      <c r="P19" s="39"/>
      <c r="Q19" s="39"/>
      <c r="R19" s="39"/>
    </row>
    <row r="20" spans="1:18" x14ac:dyDescent="0.2">
      <c r="A20" s="16" t="s">
        <v>18</v>
      </c>
      <c r="B20" s="12">
        <v>0</v>
      </c>
      <c r="C20" s="12">
        <v>0</v>
      </c>
      <c r="D20" s="12">
        <v>14.8</v>
      </c>
      <c r="E20" s="12">
        <v>0</v>
      </c>
      <c r="F20" s="12">
        <f t="shared" si="1"/>
        <v>14.8</v>
      </c>
      <c r="G20" s="39"/>
      <c r="H20" s="38"/>
      <c r="I20" s="38"/>
      <c r="J20" s="39"/>
      <c r="K20" s="42"/>
      <c r="L20" s="42"/>
      <c r="M20" s="42"/>
      <c r="N20" s="42"/>
      <c r="O20" s="39"/>
      <c r="P20" s="39"/>
      <c r="Q20" s="39"/>
      <c r="R20" s="39"/>
    </row>
    <row r="21" spans="1:18" x14ac:dyDescent="0.2">
      <c r="A21" s="16" t="s">
        <v>19</v>
      </c>
      <c r="B21" s="12">
        <v>0</v>
      </c>
      <c r="C21" s="12">
        <v>0</v>
      </c>
      <c r="D21" s="12">
        <v>10.5</v>
      </c>
      <c r="E21" s="12">
        <v>0</v>
      </c>
      <c r="F21" s="12">
        <f t="shared" si="1"/>
        <v>10.5</v>
      </c>
      <c r="G21" s="39"/>
      <c r="H21" s="38"/>
      <c r="I21" s="38"/>
      <c r="J21" s="39"/>
      <c r="K21" s="42"/>
      <c r="L21" s="42"/>
      <c r="M21" s="42"/>
      <c r="N21" s="42"/>
      <c r="O21" s="39"/>
      <c r="P21" s="39"/>
      <c r="Q21" s="39"/>
      <c r="R21" s="39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9"/>
      <c r="H22" s="38"/>
      <c r="I22" s="38"/>
      <c r="J22" s="39"/>
      <c r="K22" s="42"/>
      <c r="L22" s="42"/>
      <c r="M22" s="42"/>
      <c r="N22" s="42"/>
      <c r="O22" s="39"/>
      <c r="P22" s="39"/>
      <c r="Q22" s="39"/>
      <c r="R22" s="39"/>
    </row>
    <row r="23" spans="1:18" x14ac:dyDescent="0.2">
      <c r="A23" s="20" t="s">
        <v>21</v>
      </c>
      <c r="B23" s="12">
        <v>0</v>
      </c>
      <c r="C23" s="12">
        <v>0</v>
      </c>
      <c r="D23" s="12">
        <v>3.4</v>
      </c>
      <c r="E23" s="12">
        <v>0</v>
      </c>
      <c r="F23" s="12">
        <f t="shared" si="1"/>
        <v>3.4</v>
      </c>
      <c r="G23" s="39"/>
      <c r="H23" s="38"/>
      <c r="I23" s="38"/>
      <c r="J23" s="39"/>
      <c r="K23" s="42"/>
      <c r="L23" s="42"/>
      <c r="M23" s="42"/>
      <c r="N23" s="42"/>
      <c r="O23" s="39"/>
      <c r="P23" s="39"/>
      <c r="Q23" s="39"/>
      <c r="R23" s="39"/>
    </row>
    <row r="24" spans="1:18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10.486363636363636</v>
      </c>
      <c r="E24" s="45">
        <f>AVERAGE(E13:E23)</f>
        <v>0</v>
      </c>
      <c r="F24" s="45">
        <f>AVERAGE(F13:F23)</f>
        <v>10.486363636363636</v>
      </c>
      <c r="G24" s="39"/>
      <c r="H24" s="38"/>
      <c r="I24" s="38"/>
      <c r="J24" s="39"/>
      <c r="K24" s="42"/>
      <c r="L24" s="42"/>
      <c r="M24" s="42"/>
      <c r="N24" s="42"/>
      <c r="O24" s="39"/>
      <c r="P24" s="39"/>
      <c r="Q24" s="39"/>
      <c r="R24" s="39"/>
    </row>
    <row r="25" spans="1:18" x14ac:dyDescent="0.2">
      <c r="A25" s="16" t="s">
        <v>23</v>
      </c>
      <c r="B25" s="52">
        <v>0</v>
      </c>
      <c r="C25" s="52">
        <v>0</v>
      </c>
      <c r="D25" s="12">
        <v>0.2</v>
      </c>
      <c r="E25" s="12">
        <v>0</v>
      </c>
      <c r="F25" s="12">
        <f>B25+C25+D25+E25</f>
        <v>0.2</v>
      </c>
      <c r="G25" s="39"/>
      <c r="H25" s="38"/>
      <c r="I25" s="38"/>
      <c r="J25" s="39"/>
      <c r="K25" s="42"/>
      <c r="L25" s="42"/>
      <c r="M25" s="42"/>
      <c r="N25" s="42"/>
      <c r="O25" s="39"/>
      <c r="P25" s="39"/>
      <c r="Q25" s="39"/>
      <c r="R25" s="39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9"/>
      <c r="H26" s="38"/>
      <c r="I26" s="38"/>
      <c r="J26" s="39"/>
      <c r="K26" s="42"/>
      <c r="L26" s="42"/>
      <c r="M26" s="42"/>
      <c r="N26" s="42"/>
      <c r="O26" s="39"/>
      <c r="P26" s="39"/>
      <c r="Q26" s="39"/>
      <c r="R26" s="39"/>
    </row>
    <row r="27" spans="1:18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0.1</v>
      </c>
      <c r="E27" s="44">
        <f>AVERAGE(E25:E26)</f>
        <v>0</v>
      </c>
      <c r="F27" s="45">
        <f>AVERAGE(F25:F26)</f>
        <v>0.1</v>
      </c>
      <c r="G27" s="39"/>
      <c r="H27" s="38"/>
      <c r="I27" s="38"/>
      <c r="J27" s="39"/>
      <c r="K27" s="42"/>
      <c r="L27" s="42"/>
      <c r="M27" s="42"/>
      <c r="N27" s="42"/>
      <c r="O27" s="39"/>
      <c r="P27" s="39"/>
      <c r="Q27" s="39"/>
      <c r="R27" s="39"/>
    </row>
    <row r="28" spans="1:18" x14ac:dyDescent="0.2">
      <c r="A28" s="16" t="s">
        <v>26</v>
      </c>
      <c r="B28" s="12">
        <v>0</v>
      </c>
      <c r="C28" s="114">
        <v>1</v>
      </c>
      <c r="D28" s="12">
        <v>0</v>
      </c>
      <c r="E28" s="12">
        <v>0</v>
      </c>
      <c r="F28" s="12">
        <f>B28+C28+D28+E28</f>
        <v>1</v>
      </c>
      <c r="G28" s="39"/>
      <c r="H28" s="38"/>
      <c r="I28" s="38"/>
      <c r="J28" s="39"/>
      <c r="K28" s="42"/>
      <c r="L28" s="42"/>
      <c r="M28" s="42"/>
      <c r="N28" s="42"/>
      <c r="O28" s="39"/>
      <c r="P28" s="39"/>
      <c r="Q28" s="39"/>
      <c r="R28" s="39"/>
    </row>
    <row r="29" spans="1:18" x14ac:dyDescent="0.2">
      <c r="A29" s="16" t="s">
        <v>27</v>
      </c>
      <c r="B29" s="12">
        <v>0</v>
      </c>
      <c r="C29" s="114">
        <v>0</v>
      </c>
      <c r="D29" s="12">
        <v>0</v>
      </c>
      <c r="E29" s="12">
        <v>0</v>
      </c>
      <c r="F29" s="12">
        <f>B29+C29+D29+E29</f>
        <v>0</v>
      </c>
      <c r="G29" s="39"/>
      <c r="H29" s="38"/>
      <c r="I29" s="38"/>
      <c r="J29" s="39"/>
      <c r="K29" s="42"/>
      <c r="L29" s="42"/>
      <c r="M29" s="42"/>
      <c r="N29" s="42"/>
      <c r="O29" s="39"/>
      <c r="P29" s="39"/>
      <c r="Q29" s="39"/>
      <c r="R29" s="39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9"/>
      <c r="H30" s="38"/>
      <c r="I30" s="38"/>
      <c r="J30" s="39"/>
      <c r="K30" s="42"/>
      <c r="L30" s="42"/>
      <c r="M30" s="42"/>
      <c r="N30" s="42"/>
      <c r="O30" s="39"/>
      <c r="P30" s="39"/>
      <c r="Q30" s="39"/>
      <c r="R30" s="39"/>
    </row>
    <row r="31" spans="1:18" x14ac:dyDescent="0.2">
      <c r="A31" s="43" t="s">
        <v>29</v>
      </c>
      <c r="B31" s="44">
        <f>AVERAGE(B28:B30)</f>
        <v>0</v>
      </c>
      <c r="C31" s="44">
        <f>AVERAGE(C28:C30)</f>
        <v>0.33333333333333331</v>
      </c>
      <c r="D31" s="44">
        <f>AVERAGE(D28:D30)</f>
        <v>0</v>
      </c>
      <c r="E31" s="44">
        <f>AVERAGE(E28:E30)</f>
        <v>0</v>
      </c>
      <c r="F31" s="45">
        <f>AVERAGE(F28:F30)</f>
        <v>0.33333333333333331</v>
      </c>
      <c r="G31" s="39"/>
      <c r="H31" s="38"/>
      <c r="I31" s="38"/>
      <c r="J31" s="39"/>
      <c r="K31" s="42"/>
      <c r="L31" s="42"/>
      <c r="M31" s="42"/>
      <c r="N31" s="42"/>
      <c r="O31" s="39"/>
      <c r="P31" s="39"/>
      <c r="Q31" s="39"/>
      <c r="R31" s="39"/>
    </row>
    <row r="32" spans="1:18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9"/>
      <c r="H32" s="38"/>
      <c r="I32" s="38"/>
      <c r="J32" s="39"/>
      <c r="K32" s="42"/>
      <c r="L32" s="42"/>
      <c r="M32" s="42"/>
      <c r="N32" s="42"/>
      <c r="O32" s="39"/>
      <c r="P32" s="39"/>
      <c r="Q32" s="39"/>
      <c r="R32" s="39"/>
    </row>
    <row r="33" spans="1:18" x14ac:dyDescent="0.2">
      <c r="A33" s="16" t="s">
        <v>30</v>
      </c>
      <c r="B33" s="12">
        <v>0</v>
      </c>
      <c r="C33" s="12">
        <v>0</v>
      </c>
      <c r="D33" s="12">
        <v>0.8</v>
      </c>
      <c r="E33" s="12">
        <v>0</v>
      </c>
      <c r="F33" s="12">
        <f t="shared" si="2"/>
        <v>0.8</v>
      </c>
      <c r="G33" s="39"/>
      <c r="H33" s="38"/>
      <c r="I33" s="38"/>
      <c r="J33" s="39"/>
      <c r="K33" s="42"/>
      <c r="L33" s="42"/>
      <c r="M33" s="42"/>
      <c r="N33" s="42"/>
      <c r="O33" s="46"/>
      <c r="P33" s="46"/>
      <c r="Q33" s="46"/>
      <c r="R33" s="46"/>
    </row>
    <row r="34" spans="1:18" x14ac:dyDescent="0.2">
      <c r="A34" s="16" t="s">
        <v>31</v>
      </c>
      <c r="B34" s="12">
        <v>0</v>
      </c>
      <c r="C34" s="12">
        <v>0</v>
      </c>
      <c r="D34" s="12">
        <v>3.1</v>
      </c>
      <c r="E34" s="12">
        <v>0</v>
      </c>
      <c r="F34" s="12">
        <f t="shared" si="2"/>
        <v>3.1</v>
      </c>
      <c r="G34" s="39"/>
      <c r="H34" s="38"/>
      <c r="I34" s="38"/>
      <c r="J34" s="39"/>
      <c r="K34" s="42"/>
      <c r="L34" s="42"/>
      <c r="M34" s="42"/>
      <c r="N34" s="42"/>
      <c r="O34" s="39"/>
      <c r="P34" s="39"/>
      <c r="Q34" s="39"/>
      <c r="R34" s="39"/>
    </row>
    <row r="35" spans="1:18" x14ac:dyDescent="0.2">
      <c r="A35" s="16" t="s">
        <v>32</v>
      </c>
      <c r="B35" s="12">
        <v>0</v>
      </c>
      <c r="C35" s="12">
        <v>0</v>
      </c>
      <c r="D35" s="12">
        <v>0.5</v>
      </c>
      <c r="E35" s="12">
        <v>0</v>
      </c>
      <c r="F35" s="12">
        <f t="shared" si="2"/>
        <v>0.5</v>
      </c>
      <c r="G35" s="39"/>
      <c r="H35" s="38"/>
      <c r="I35" s="38"/>
    </row>
    <row r="36" spans="1:18" x14ac:dyDescent="0.2">
      <c r="A36" s="16" t="s">
        <v>33</v>
      </c>
      <c r="B36" s="12">
        <v>0</v>
      </c>
      <c r="C36" s="12">
        <v>0</v>
      </c>
      <c r="D36" s="12">
        <v>12.5</v>
      </c>
      <c r="E36" s="12">
        <v>0</v>
      </c>
      <c r="F36" s="12">
        <f t="shared" si="2"/>
        <v>12.5</v>
      </c>
      <c r="G36" s="39"/>
      <c r="H36" s="38"/>
      <c r="I36" s="38"/>
    </row>
    <row r="37" spans="1:18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9"/>
      <c r="H37" s="38"/>
      <c r="I37" s="38"/>
    </row>
    <row r="38" spans="1:18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9"/>
      <c r="H38" s="38"/>
      <c r="I38" s="38"/>
    </row>
    <row r="39" spans="1:18" x14ac:dyDescent="0.2">
      <c r="A39" s="16" t="s">
        <v>46</v>
      </c>
      <c r="B39" s="12">
        <v>0</v>
      </c>
      <c r="C39" s="12">
        <v>0</v>
      </c>
      <c r="D39" s="87">
        <v>1.6</v>
      </c>
      <c r="E39" s="12">
        <v>0</v>
      </c>
      <c r="F39" s="12">
        <f t="shared" si="2"/>
        <v>1.6</v>
      </c>
      <c r="G39" s="39"/>
      <c r="H39" s="38"/>
      <c r="I39" s="38"/>
    </row>
    <row r="40" spans="1:18" x14ac:dyDescent="0.2">
      <c r="A40" s="16" t="s">
        <v>90</v>
      </c>
      <c r="B40" s="12">
        <v>0</v>
      </c>
      <c r="C40" s="12">
        <v>0</v>
      </c>
      <c r="D40" s="115">
        <v>9.8000000000000007</v>
      </c>
      <c r="E40" s="12">
        <v>0</v>
      </c>
      <c r="F40" s="12">
        <f t="shared" si="2"/>
        <v>9.8000000000000007</v>
      </c>
      <c r="G40" s="39"/>
      <c r="H40" s="38"/>
      <c r="I40" s="38"/>
    </row>
    <row r="41" spans="1:18" s="6" customFormat="1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3.1444444444444444</v>
      </c>
      <c r="E41" s="45">
        <f>AVERAGE(E32:E40)</f>
        <v>0</v>
      </c>
      <c r="F41" s="45">
        <f>AVERAGE(F32:F40)</f>
        <v>3.1444444444444444</v>
      </c>
      <c r="G41" s="39"/>
      <c r="H41" s="38"/>
      <c r="I41" s="61"/>
    </row>
    <row r="42" spans="1:18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4.242424242424242E-2</v>
      </c>
      <c r="D42" s="48">
        <f>AVERAGE(D4:D11,D13:D23,D25:D26,D28:D30,D32:D40)</f>
        <v>4.4348484848484846</v>
      </c>
      <c r="E42" s="48">
        <f>AVERAGE(E4:E11,E13:E23,E25:E26,E28:E30,E32:E40)</f>
        <v>0</v>
      </c>
      <c r="F42" s="48">
        <f>AVERAGE(F4:F11,F13:F23,F25:F26,F28:F30,F32:F40)</f>
        <v>4.4772727272727275</v>
      </c>
      <c r="G42" s="39"/>
    </row>
    <row r="43" spans="1:18" x14ac:dyDescent="0.2">
      <c r="A43" s="49"/>
    </row>
    <row r="44" spans="1:18" x14ac:dyDescent="0.2">
      <c r="A44" s="34"/>
      <c r="B44" s="36"/>
      <c r="C44" s="36"/>
      <c r="D44" s="36"/>
      <c r="E44" s="36"/>
    </row>
  </sheetData>
  <mergeCells count="1">
    <mergeCell ref="A1:F1"/>
  </mergeCells>
  <phoneticPr fontId="0" type="noConversion"/>
  <pageMargins left="1.4798611111111111" right="0.74791666666666667" top="2.2201388888888891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H13" sqref="H13"/>
    </sheetView>
  </sheetViews>
  <sheetFormatPr defaultRowHeight="12.75" x14ac:dyDescent="0.2"/>
  <cols>
    <col min="1" max="1" width="29.85546875" customWidth="1"/>
    <col min="2" max="5" width="6.7109375" customWidth="1"/>
    <col min="6" max="6" width="10.7109375" customWidth="1"/>
  </cols>
  <sheetData>
    <row r="1" spans="1:18" s="5" customFormat="1" ht="15.75" x14ac:dyDescent="0.25">
      <c r="A1" s="121" t="s">
        <v>97</v>
      </c>
      <c r="B1" s="121"/>
      <c r="C1" s="121"/>
      <c r="D1" s="121"/>
      <c r="E1" s="121"/>
      <c r="F1" s="121"/>
    </row>
    <row r="2" spans="1:18" x14ac:dyDescent="0.2">
      <c r="A2" s="50"/>
      <c r="B2" s="6"/>
      <c r="J2" s="39"/>
      <c r="K2" s="39"/>
      <c r="L2" s="39"/>
      <c r="M2" s="39"/>
      <c r="N2" s="39"/>
      <c r="O2" s="39"/>
      <c r="P2" s="39"/>
      <c r="Q2" s="39"/>
      <c r="R2" s="39"/>
    </row>
    <row r="3" spans="1:18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J3" s="39"/>
      <c r="K3" s="36"/>
      <c r="L3" s="36"/>
      <c r="M3" s="36"/>
      <c r="N3" s="36"/>
      <c r="O3" s="39"/>
      <c r="P3" s="39"/>
      <c r="Q3" s="39"/>
      <c r="R3" s="39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8"/>
      <c r="J4" s="39"/>
      <c r="K4" s="42"/>
      <c r="L4" s="42"/>
      <c r="M4" s="42"/>
      <c r="N4" s="42"/>
      <c r="O4" s="39"/>
      <c r="P4" s="39"/>
      <c r="Q4" s="39"/>
      <c r="R4" s="39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8"/>
      <c r="J5" s="39"/>
      <c r="K5" s="42"/>
      <c r="L5" s="42"/>
      <c r="M5" s="42"/>
      <c r="N5" s="42"/>
      <c r="O5" s="39"/>
      <c r="P5" s="39"/>
      <c r="Q5" s="39"/>
      <c r="R5" s="39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38"/>
      <c r="J6" s="31"/>
      <c r="K6" s="42"/>
      <c r="L6" s="42"/>
      <c r="M6" s="42"/>
      <c r="N6" s="42"/>
      <c r="O6" s="31"/>
      <c r="P6" s="31"/>
      <c r="Q6" s="31"/>
      <c r="R6" s="31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8"/>
      <c r="J7" s="39"/>
      <c r="K7" s="42"/>
      <c r="L7" s="42"/>
      <c r="M7" s="42"/>
      <c r="N7" s="42"/>
      <c r="O7" s="39"/>
      <c r="P7" s="39"/>
      <c r="Q7" s="39"/>
      <c r="R7" s="39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8"/>
      <c r="J8" s="39"/>
      <c r="K8" s="42"/>
      <c r="L8" s="42"/>
      <c r="M8" s="42"/>
      <c r="N8" s="42"/>
      <c r="O8" s="39"/>
      <c r="P8" s="39"/>
      <c r="Q8" s="39"/>
      <c r="R8" s="39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8"/>
      <c r="J9" s="39"/>
      <c r="K9" s="42"/>
      <c r="L9" s="42"/>
      <c r="M9" s="42"/>
      <c r="N9" s="42"/>
      <c r="O9" s="39"/>
      <c r="P9" s="39"/>
      <c r="Q9" s="39"/>
      <c r="R9" s="39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8"/>
      <c r="J10" s="39"/>
      <c r="K10" s="42"/>
      <c r="L10" s="42"/>
      <c r="M10" s="42"/>
      <c r="N10" s="42"/>
      <c r="O10" s="39"/>
      <c r="P10" s="39"/>
      <c r="Q10" s="39"/>
      <c r="R10" s="39"/>
    </row>
    <row r="11" spans="1:18" x14ac:dyDescent="0.2">
      <c r="A11" s="22" t="s">
        <v>49</v>
      </c>
      <c r="B11" s="12">
        <v>0</v>
      </c>
      <c r="C11" s="12">
        <v>0</v>
      </c>
      <c r="D11" s="87">
        <v>0</v>
      </c>
      <c r="E11" s="87">
        <v>0</v>
      </c>
      <c r="F11" s="12">
        <f t="shared" si="0"/>
        <v>0</v>
      </c>
      <c r="J11" s="39"/>
      <c r="K11" s="42"/>
      <c r="L11" s="42"/>
      <c r="M11" s="42"/>
      <c r="N11" s="42"/>
      <c r="O11" s="39"/>
      <c r="P11" s="39"/>
      <c r="Q11" s="39"/>
      <c r="R11" s="39"/>
    </row>
    <row r="12" spans="1:18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51"/>
      <c r="J12" s="39"/>
      <c r="K12" s="42"/>
      <c r="L12" s="42"/>
      <c r="M12" s="42"/>
      <c r="N12" s="42"/>
      <c r="O12" s="39"/>
      <c r="P12" s="39"/>
      <c r="Q12" s="39"/>
      <c r="R12" s="39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9"/>
      <c r="K13" s="42"/>
      <c r="L13" s="42"/>
      <c r="M13" s="42"/>
      <c r="N13" s="42"/>
      <c r="O13" s="39"/>
      <c r="P13" s="39"/>
      <c r="Q13" s="39"/>
      <c r="R13" s="39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8"/>
      <c r="J14" s="39"/>
      <c r="K14" s="42"/>
      <c r="L14" s="42"/>
      <c r="M14" s="42"/>
      <c r="N14" s="42"/>
      <c r="O14" s="39"/>
      <c r="P14" s="39"/>
      <c r="Q14" s="39"/>
      <c r="R14" s="39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9"/>
      <c r="K15" s="42"/>
      <c r="L15" s="42"/>
      <c r="M15" s="42"/>
      <c r="N15" s="42"/>
      <c r="O15" s="39"/>
      <c r="P15" s="39"/>
      <c r="Q15" s="39"/>
      <c r="R15" s="39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9"/>
      <c r="K16" s="42"/>
      <c r="L16" s="42"/>
      <c r="M16" s="42"/>
      <c r="N16" s="42"/>
      <c r="O16" s="39"/>
      <c r="P16" s="39"/>
      <c r="Q16" s="39"/>
      <c r="R16" s="39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9"/>
      <c r="K17" s="42"/>
      <c r="L17" s="42"/>
      <c r="M17" s="42"/>
      <c r="N17" s="42"/>
      <c r="O17" s="39"/>
      <c r="P17" s="39"/>
      <c r="Q17" s="39"/>
      <c r="R17" s="39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9"/>
      <c r="K18" s="42"/>
      <c r="L18" s="42"/>
      <c r="M18" s="42"/>
      <c r="N18" s="42"/>
      <c r="O18" s="39"/>
      <c r="P18" s="39"/>
      <c r="Q18" s="39"/>
      <c r="R18" s="39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9"/>
      <c r="K19" s="42"/>
      <c r="L19" s="42"/>
      <c r="M19" s="42"/>
      <c r="N19" s="42"/>
      <c r="O19" s="39"/>
      <c r="P19" s="39"/>
      <c r="Q19" s="39"/>
      <c r="R19" s="39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9"/>
      <c r="K20" s="42"/>
      <c r="L20" s="42"/>
      <c r="M20" s="42"/>
      <c r="N20" s="42"/>
      <c r="O20" s="39"/>
      <c r="P20" s="39"/>
      <c r="Q20" s="39"/>
      <c r="R20" s="39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9"/>
      <c r="K21" s="42"/>
      <c r="L21" s="42"/>
      <c r="M21" s="42"/>
      <c r="N21" s="42"/>
      <c r="O21" s="39"/>
      <c r="P21" s="39"/>
      <c r="Q21" s="39"/>
      <c r="R21" s="39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9"/>
      <c r="K22" s="42"/>
      <c r="L22" s="42"/>
      <c r="M22" s="42"/>
      <c r="N22" s="42"/>
      <c r="O22" s="39"/>
      <c r="P22" s="39"/>
      <c r="Q22" s="39"/>
      <c r="R22" s="39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9"/>
      <c r="K23" s="42"/>
      <c r="L23" s="42"/>
      <c r="M23" s="42"/>
      <c r="N23" s="42"/>
      <c r="O23" s="39"/>
      <c r="P23" s="39"/>
      <c r="Q23" s="39"/>
      <c r="R23" s="39"/>
    </row>
    <row r="24" spans="1:18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G24" s="38"/>
      <c r="J24" s="39"/>
      <c r="K24" s="42"/>
      <c r="L24" s="42"/>
      <c r="M24" s="42"/>
      <c r="N24" s="42"/>
      <c r="O24" s="39"/>
      <c r="P24" s="39"/>
      <c r="Q24" s="39"/>
      <c r="R24" s="39"/>
    </row>
    <row r="25" spans="1:18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8"/>
      <c r="J25" s="39"/>
      <c r="K25" s="42"/>
      <c r="L25" s="42"/>
      <c r="M25" s="42"/>
      <c r="N25" s="42"/>
      <c r="O25" s="39"/>
      <c r="P25" s="39"/>
      <c r="Q25" s="39"/>
      <c r="R25" s="39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8"/>
      <c r="J26" s="39"/>
      <c r="K26" s="42"/>
      <c r="L26" s="42"/>
      <c r="M26" s="42"/>
      <c r="N26" s="42"/>
      <c r="O26" s="39"/>
      <c r="P26" s="39"/>
      <c r="Q26" s="39"/>
      <c r="R26" s="39"/>
    </row>
    <row r="27" spans="1:18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J27" s="39"/>
      <c r="K27" s="42"/>
      <c r="L27" s="42"/>
      <c r="M27" s="42"/>
      <c r="N27" s="42"/>
      <c r="O27" s="39"/>
      <c r="P27" s="39"/>
      <c r="Q27" s="39"/>
      <c r="R27" s="39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8"/>
      <c r="J28" s="39"/>
      <c r="K28" s="42"/>
      <c r="L28" s="42"/>
      <c r="M28" s="42"/>
      <c r="N28" s="42"/>
      <c r="O28" s="39"/>
      <c r="P28" s="39"/>
      <c r="Q28" s="39"/>
      <c r="R28" s="39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8"/>
      <c r="J29" s="39"/>
      <c r="K29" s="42"/>
      <c r="L29" s="42"/>
      <c r="M29" s="42"/>
      <c r="N29" s="42"/>
      <c r="O29" s="39"/>
      <c r="P29" s="39"/>
      <c r="Q29" s="39"/>
      <c r="R29" s="39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9"/>
      <c r="K30" s="42"/>
      <c r="L30" s="42"/>
      <c r="M30" s="42"/>
      <c r="N30" s="42"/>
      <c r="O30" s="39"/>
      <c r="P30" s="39"/>
      <c r="Q30" s="39"/>
      <c r="R30" s="39"/>
    </row>
    <row r="31" spans="1:18" x14ac:dyDescent="0.2">
      <c r="A31" s="103" t="s">
        <v>29</v>
      </c>
      <c r="B31" s="104">
        <f>AVERAGE(B28:B30)</f>
        <v>0</v>
      </c>
      <c r="C31" s="104">
        <f>AVERAGE(C28:C30)</f>
        <v>0</v>
      </c>
      <c r="D31" s="104">
        <f>AVERAGE(D28:D30)</f>
        <v>0</v>
      </c>
      <c r="E31" s="104">
        <f>AVERAGE(E28:E30)</f>
        <v>0</v>
      </c>
      <c r="F31" s="105">
        <f>AVERAGE(F28:F30)</f>
        <v>0</v>
      </c>
      <c r="J31" s="39"/>
      <c r="K31" s="42"/>
      <c r="L31" s="42"/>
      <c r="M31" s="42"/>
      <c r="N31" s="42"/>
      <c r="O31" s="39"/>
      <c r="P31" s="39"/>
      <c r="Q31" s="39"/>
      <c r="R31" s="39"/>
    </row>
    <row r="32" spans="1:18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9"/>
      <c r="K32" s="42"/>
      <c r="L32" s="42"/>
      <c r="M32" s="42"/>
      <c r="N32" s="42"/>
      <c r="O32" s="39"/>
      <c r="P32" s="39"/>
      <c r="Q32" s="39"/>
      <c r="R32" s="39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1.2</v>
      </c>
      <c r="F33" s="12">
        <f t="shared" si="2"/>
        <v>1.2</v>
      </c>
      <c r="G33" s="83"/>
      <c r="J33" s="39"/>
      <c r="K33" s="42"/>
      <c r="L33" s="42"/>
      <c r="M33" s="42"/>
      <c r="N33" s="42"/>
      <c r="O33" s="39"/>
      <c r="P33" s="39"/>
      <c r="Q33" s="39"/>
      <c r="R33" s="39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83"/>
      <c r="J34" s="39"/>
      <c r="K34" s="42"/>
      <c r="L34" s="42"/>
      <c r="M34" s="42"/>
      <c r="N34" s="42"/>
      <c r="O34" s="46"/>
      <c r="P34" s="46"/>
      <c r="Q34" s="46"/>
      <c r="R34" s="46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83"/>
      <c r="J35" s="39"/>
      <c r="K35" s="39"/>
      <c r="L35" s="39"/>
      <c r="M35" s="39"/>
      <c r="N35" s="39"/>
      <c r="O35" s="39"/>
      <c r="P35" s="39"/>
      <c r="Q35" s="39"/>
      <c r="R35" s="39"/>
    </row>
    <row r="36" spans="1:18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65"/>
    </row>
    <row r="37" spans="1:18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65"/>
    </row>
    <row r="38" spans="1:18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65"/>
    </row>
    <row r="39" spans="1:18" s="6" customFormat="1" x14ac:dyDescent="0.2">
      <c r="A39" s="16" t="s">
        <v>46</v>
      </c>
      <c r="B39" s="12">
        <v>0</v>
      </c>
      <c r="C39" s="12">
        <v>0</v>
      </c>
      <c r="D39" s="87">
        <v>0</v>
      </c>
      <c r="E39" s="12">
        <v>0.6</v>
      </c>
      <c r="F39" s="12">
        <f t="shared" si="2"/>
        <v>0.6</v>
      </c>
      <c r="G39" s="65"/>
    </row>
    <row r="40" spans="1:18" s="6" customFormat="1" x14ac:dyDescent="0.2">
      <c r="A40" s="16" t="s">
        <v>90</v>
      </c>
      <c r="B40" s="12">
        <v>0</v>
      </c>
      <c r="C40" s="12">
        <v>0</v>
      </c>
      <c r="D40" s="87">
        <v>0</v>
      </c>
      <c r="E40" s="12">
        <v>0</v>
      </c>
      <c r="F40" s="12">
        <f t="shared" si="2"/>
        <v>0</v>
      </c>
      <c r="G40" s="65"/>
    </row>
    <row r="41" spans="1:18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0.19999999999999998</v>
      </c>
      <c r="F41" s="45">
        <f>AVERAGE(F32:F40)</f>
        <v>0.19999999999999998</v>
      </c>
      <c r="G41" s="83"/>
    </row>
    <row r="42" spans="1:18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5.4545454545454543E-2</v>
      </c>
      <c r="F42" s="48">
        <f>AVERAGE(F4:F11,F13:F23,F25:F26,F28:F30,F32:F40)</f>
        <v>5.4545454545454543E-2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zoomScale="95" workbookViewId="0">
      <selection activeCell="H13" sqref="H13"/>
    </sheetView>
  </sheetViews>
  <sheetFormatPr defaultRowHeight="12.75" x14ac:dyDescent="0.2"/>
  <cols>
    <col min="1" max="1" width="29.85546875" customWidth="1"/>
    <col min="2" max="5" width="6.7109375" customWidth="1"/>
    <col min="6" max="6" width="10.7109375" customWidth="1"/>
  </cols>
  <sheetData>
    <row r="1" spans="1:23" s="5" customFormat="1" ht="15.75" x14ac:dyDescent="0.25">
      <c r="A1" s="121" t="s">
        <v>98</v>
      </c>
      <c r="B1" s="121"/>
      <c r="C1" s="121"/>
      <c r="D1" s="121"/>
      <c r="E1" s="121"/>
      <c r="F1" s="121"/>
    </row>
    <row r="2" spans="1:23" x14ac:dyDescent="0.2">
      <c r="A2" s="50"/>
      <c r="B2" s="6"/>
    </row>
    <row r="3" spans="1:23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J3" s="39"/>
      <c r="K3" s="36"/>
      <c r="L3" s="36"/>
      <c r="M3" s="36"/>
      <c r="N3" s="36"/>
      <c r="O3" s="39"/>
      <c r="P3" s="39"/>
      <c r="Q3" s="39"/>
      <c r="R3" s="39"/>
      <c r="S3" s="39"/>
      <c r="T3" s="39"/>
      <c r="U3" s="39"/>
      <c r="V3" s="39"/>
      <c r="W3" s="39"/>
    </row>
    <row r="4" spans="1:23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8"/>
      <c r="J4" s="39"/>
      <c r="K4" s="42"/>
      <c r="L4" s="42"/>
      <c r="M4" s="42"/>
      <c r="N4" s="42"/>
      <c r="O4" s="39"/>
      <c r="P4" s="39"/>
      <c r="Q4" s="39"/>
      <c r="R4" s="39"/>
      <c r="S4" s="39"/>
      <c r="T4" s="39"/>
      <c r="U4" s="39"/>
      <c r="V4" s="39"/>
      <c r="W4" s="39"/>
    </row>
    <row r="5" spans="1:23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8"/>
      <c r="J5" s="39"/>
      <c r="K5" s="42"/>
      <c r="L5" s="42"/>
      <c r="M5" s="42"/>
      <c r="N5" s="42"/>
      <c r="O5" s="39"/>
      <c r="P5" s="39"/>
      <c r="Q5" s="39"/>
      <c r="R5" s="39"/>
      <c r="S5" s="39"/>
      <c r="T5" s="39"/>
      <c r="U5" s="39"/>
      <c r="V5" s="39"/>
      <c r="W5" s="39"/>
    </row>
    <row r="6" spans="1:23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0.1</v>
      </c>
      <c r="F6" s="12">
        <f t="shared" si="0"/>
        <v>0.1</v>
      </c>
      <c r="G6" s="62"/>
      <c r="J6" s="31"/>
      <c r="K6" s="42"/>
      <c r="L6" s="42"/>
      <c r="M6" s="42"/>
      <c r="N6" s="42"/>
      <c r="O6" s="31"/>
      <c r="P6" s="31"/>
      <c r="Q6" s="31"/>
      <c r="R6" s="31"/>
      <c r="S6" s="31"/>
      <c r="T6" s="31"/>
      <c r="U6" s="31"/>
      <c r="V6" s="31"/>
      <c r="W6" s="31"/>
    </row>
    <row r="7" spans="1:23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8"/>
      <c r="J7" s="39"/>
      <c r="K7" s="42"/>
      <c r="L7" s="42"/>
      <c r="M7" s="42"/>
      <c r="N7" s="42"/>
      <c r="O7" s="39"/>
      <c r="P7" s="39"/>
      <c r="Q7" s="39"/>
      <c r="R7" s="39"/>
      <c r="S7" s="39"/>
      <c r="T7" s="39"/>
      <c r="U7" s="39"/>
      <c r="V7" s="39"/>
      <c r="W7" s="39"/>
    </row>
    <row r="8" spans="1:23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8"/>
      <c r="J8" s="39"/>
      <c r="K8" s="42"/>
      <c r="L8" s="42"/>
      <c r="M8" s="42"/>
      <c r="N8" s="42"/>
      <c r="O8" s="39"/>
      <c r="P8" s="39"/>
      <c r="Q8" s="39"/>
      <c r="R8" s="39"/>
      <c r="S8" s="39"/>
      <c r="T8" s="39"/>
      <c r="U8" s="39"/>
      <c r="V8" s="39"/>
      <c r="W8" s="39"/>
    </row>
    <row r="9" spans="1:23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8"/>
      <c r="J9" s="39"/>
      <c r="K9" s="42"/>
      <c r="L9" s="42"/>
      <c r="M9" s="42"/>
      <c r="N9" s="42"/>
      <c r="O9" s="39"/>
      <c r="P9" s="39"/>
      <c r="Q9" s="39"/>
      <c r="R9" s="39"/>
      <c r="S9" s="39"/>
      <c r="T9" s="39"/>
      <c r="U9" s="39"/>
      <c r="V9" s="39"/>
      <c r="W9" s="39"/>
    </row>
    <row r="10" spans="1:23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0.2</v>
      </c>
      <c r="F10" s="12">
        <f t="shared" si="0"/>
        <v>0.2</v>
      </c>
      <c r="G10" s="38"/>
      <c r="J10" s="39"/>
      <c r="K10" s="42"/>
      <c r="L10" s="42"/>
      <c r="M10" s="42"/>
      <c r="N10" s="42"/>
      <c r="O10" s="39"/>
      <c r="P10" s="39"/>
      <c r="Q10" s="39"/>
      <c r="R10" s="39"/>
      <c r="S10" s="39"/>
      <c r="T10" s="39"/>
      <c r="U10" s="39"/>
      <c r="V10" s="39"/>
      <c r="W10" s="39"/>
    </row>
    <row r="11" spans="1:23" x14ac:dyDescent="0.2">
      <c r="A11" s="22" t="s">
        <v>49</v>
      </c>
      <c r="B11" s="87">
        <v>0</v>
      </c>
      <c r="C11" s="87">
        <v>0</v>
      </c>
      <c r="D11" s="87">
        <v>0</v>
      </c>
      <c r="E11" s="87">
        <v>0</v>
      </c>
      <c r="F11" s="12">
        <f t="shared" si="0"/>
        <v>0</v>
      </c>
      <c r="G11" s="38"/>
      <c r="J11" s="39"/>
      <c r="K11" s="42"/>
      <c r="L11" s="42"/>
      <c r="M11" s="42"/>
      <c r="N11" s="42"/>
      <c r="O11" s="39"/>
      <c r="P11" s="39"/>
      <c r="Q11" s="39"/>
      <c r="R11" s="39"/>
      <c r="S11" s="39"/>
      <c r="T11" s="39"/>
      <c r="U11" s="39"/>
      <c r="V11" s="39"/>
      <c r="W11" s="39"/>
    </row>
    <row r="12" spans="1:23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3.7500000000000006E-2</v>
      </c>
      <c r="F12" s="44">
        <f>AVERAGE(F4:F11)</f>
        <v>3.7500000000000006E-2</v>
      </c>
      <c r="G12" s="63"/>
      <c r="J12" s="39"/>
      <c r="K12" s="42"/>
      <c r="L12" s="42"/>
      <c r="M12" s="42"/>
      <c r="N12" s="64"/>
      <c r="O12" s="39"/>
      <c r="P12" s="39"/>
      <c r="Q12" s="39"/>
      <c r="R12" s="39"/>
      <c r="S12" s="39"/>
      <c r="T12" s="39"/>
      <c r="U12" s="39"/>
      <c r="V12" s="39"/>
      <c r="W12" s="39"/>
    </row>
    <row r="13" spans="1:23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8"/>
      <c r="J13" s="39"/>
      <c r="K13" s="42"/>
      <c r="L13" s="42"/>
      <c r="M13" s="42"/>
      <c r="N13" s="42"/>
      <c r="O13" s="39"/>
      <c r="P13" s="39"/>
      <c r="Q13" s="39"/>
      <c r="R13" s="39"/>
      <c r="S13" s="39"/>
      <c r="T13" s="39"/>
      <c r="U13" s="39"/>
      <c r="V13" s="39"/>
      <c r="W13" s="39"/>
    </row>
    <row r="14" spans="1:23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0.2</v>
      </c>
      <c r="F14" s="12">
        <f t="shared" si="1"/>
        <v>0.2</v>
      </c>
      <c r="G14" s="38"/>
      <c r="J14" s="39"/>
      <c r="K14" s="42"/>
      <c r="L14" s="42"/>
      <c r="M14" s="42"/>
      <c r="N14" s="42"/>
      <c r="O14" s="39"/>
      <c r="P14" s="39"/>
      <c r="Q14" s="39"/>
      <c r="R14" s="39"/>
      <c r="S14" s="39"/>
      <c r="T14" s="39"/>
      <c r="U14" s="39"/>
      <c r="V14" s="39"/>
      <c r="W14" s="39"/>
    </row>
    <row r="15" spans="1:23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0.3</v>
      </c>
      <c r="F15" s="12">
        <f t="shared" si="1"/>
        <v>0.3</v>
      </c>
      <c r="G15" s="38"/>
      <c r="J15" s="39"/>
      <c r="K15" s="42"/>
      <c r="L15" s="42"/>
      <c r="M15" s="42"/>
      <c r="N15" s="42"/>
      <c r="O15" s="39"/>
      <c r="P15" s="39"/>
      <c r="Q15" s="39"/>
      <c r="R15" s="39"/>
      <c r="S15" s="39"/>
      <c r="T15" s="39"/>
      <c r="U15" s="39"/>
      <c r="V15" s="39"/>
      <c r="W15" s="39"/>
    </row>
    <row r="16" spans="1:23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8"/>
      <c r="J16" s="39"/>
      <c r="K16" s="42"/>
      <c r="L16" s="42"/>
      <c r="M16" s="42"/>
      <c r="N16" s="42"/>
      <c r="O16" s="39"/>
      <c r="P16" s="39"/>
      <c r="Q16" s="39"/>
      <c r="R16" s="39"/>
      <c r="S16" s="39"/>
      <c r="T16" s="39"/>
      <c r="U16" s="39"/>
      <c r="V16" s="39"/>
      <c r="W16" s="39"/>
    </row>
    <row r="17" spans="1:23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8"/>
      <c r="J17" s="39"/>
      <c r="K17" s="42"/>
      <c r="L17" s="42"/>
      <c r="M17" s="42"/>
      <c r="N17" s="42"/>
      <c r="O17" s="39"/>
      <c r="P17" s="39"/>
      <c r="Q17" s="39"/>
      <c r="R17" s="39"/>
      <c r="S17" s="39"/>
      <c r="T17" s="39"/>
      <c r="U17" s="39"/>
      <c r="V17" s="39"/>
      <c r="W17" s="39"/>
    </row>
    <row r="18" spans="1:23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8"/>
      <c r="J18" s="39"/>
      <c r="K18" s="42"/>
      <c r="L18" s="42"/>
      <c r="M18" s="42"/>
      <c r="N18" s="42"/>
      <c r="O18" s="39"/>
      <c r="P18" s="39"/>
      <c r="Q18" s="39"/>
      <c r="R18" s="39"/>
      <c r="S18" s="39"/>
      <c r="T18" s="39"/>
      <c r="U18" s="39"/>
      <c r="V18" s="39"/>
      <c r="W18" s="39"/>
    </row>
    <row r="19" spans="1:23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8"/>
      <c r="J19" s="39"/>
      <c r="K19" s="42"/>
      <c r="L19" s="42"/>
      <c r="M19" s="42"/>
      <c r="N19" s="42"/>
      <c r="O19" s="39"/>
      <c r="P19" s="39"/>
      <c r="Q19" s="39"/>
      <c r="R19" s="39"/>
      <c r="S19" s="39"/>
      <c r="T19" s="39"/>
      <c r="U19" s="39"/>
      <c r="V19" s="39"/>
      <c r="W19" s="39"/>
    </row>
    <row r="20" spans="1:23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8"/>
      <c r="J20" s="39"/>
      <c r="K20" s="42"/>
      <c r="L20" s="42"/>
      <c r="M20" s="42"/>
      <c r="N20" s="42"/>
      <c r="O20" s="39"/>
      <c r="P20" s="39"/>
      <c r="Q20" s="39"/>
      <c r="R20" s="39"/>
      <c r="S20" s="39"/>
      <c r="T20" s="39"/>
      <c r="U20" s="39"/>
      <c r="V20" s="39"/>
      <c r="W20" s="39"/>
    </row>
    <row r="21" spans="1:23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8"/>
      <c r="J21" s="39"/>
      <c r="K21" s="42"/>
      <c r="L21" s="42"/>
      <c r="M21" s="42"/>
      <c r="N21" s="42"/>
      <c r="O21" s="39"/>
      <c r="P21" s="39"/>
      <c r="Q21" s="39"/>
      <c r="R21" s="39"/>
      <c r="S21" s="39"/>
      <c r="T21" s="39"/>
      <c r="U21" s="39"/>
      <c r="V21" s="39"/>
      <c r="W21" s="39"/>
    </row>
    <row r="22" spans="1:23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8"/>
      <c r="J22" s="39"/>
      <c r="K22" s="42"/>
      <c r="L22" s="42"/>
      <c r="M22" s="42"/>
      <c r="N22" s="42"/>
      <c r="O22" s="39"/>
      <c r="P22" s="39"/>
      <c r="Q22" s="39"/>
      <c r="R22" s="39"/>
      <c r="S22" s="39"/>
      <c r="T22" s="39"/>
      <c r="U22" s="39"/>
      <c r="V22" s="39"/>
      <c r="W22" s="39"/>
    </row>
    <row r="23" spans="1:23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8"/>
      <c r="J23" s="39"/>
      <c r="K23" s="42"/>
      <c r="L23" s="42"/>
      <c r="M23" s="42"/>
      <c r="N23" s="42"/>
      <c r="O23" s="39"/>
      <c r="P23" s="39"/>
      <c r="Q23" s="39"/>
      <c r="R23" s="39"/>
      <c r="S23" s="39"/>
      <c r="T23" s="39"/>
      <c r="U23" s="39"/>
      <c r="V23" s="39"/>
      <c r="W23" s="39"/>
    </row>
    <row r="24" spans="1:23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4.5454545454545456E-2</v>
      </c>
      <c r="F24" s="45">
        <f>AVERAGE(F13:F23)</f>
        <v>4.5454545454545456E-2</v>
      </c>
      <c r="G24" s="38"/>
      <c r="J24" s="39"/>
      <c r="K24" s="42"/>
      <c r="L24" s="42"/>
      <c r="M24" s="42"/>
      <c r="N24" s="42"/>
      <c r="O24" s="39"/>
      <c r="P24" s="39"/>
      <c r="Q24" s="39"/>
      <c r="R24" s="39"/>
      <c r="S24" s="39"/>
      <c r="T24" s="39"/>
      <c r="U24" s="39"/>
      <c r="V24" s="39"/>
      <c r="W24" s="39"/>
    </row>
    <row r="25" spans="1:23" x14ac:dyDescent="0.2">
      <c r="A25" s="16" t="s">
        <v>23</v>
      </c>
      <c r="B25" s="5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8"/>
      <c r="J25" s="39"/>
      <c r="K25" s="42"/>
      <c r="L25" s="42"/>
      <c r="M25" s="42"/>
      <c r="N25" s="42"/>
      <c r="O25" s="39"/>
      <c r="P25" s="39"/>
      <c r="Q25" s="39"/>
      <c r="R25" s="39"/>
      <c r="S25" s="39"/>
      <c r="T25" s="39"/>
      <c r="U25" s="39"/>
      <c r="V25" s="39"/>
      <c r="W25" s="39"/>
    </row>
    <row r="26" spans="1:23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0.5</v>
      </c>
      <c r="F26" s="12">
        <f>B26+C26+D26+E26</f>
        <v>0.5</v>
      </c>
      <c r="G26" s="38"/>
      <c r="J26" s="39"/>
      <c r="K26" s="42"/>
      <c r="L26" s="42"/>
      <c r="M26" s="42"/>
      <c r="N26" s="42"/>
      <c r="O26" s="39"/>
      <c r="P26" s="39"/>
      <c r="Q26" s="39"/>
      <c r="R26" s="39"/>
      <c r="S26" s="39"/>
      <c r="T26" s="39"/>
      <c r="U26" s="39"/>
      <c r="V26" s="39"/>
      <c r="W26" s="39"/>
    </row>
    <row r="27" spans="1:23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0.25</v>
      </c>
      <c r="F27" s="45">
        <f>AVERAGE(F25:F26)</f>
        <v>0.25</v>
      </c>
      <c r="G27" s="38"/>
      <c r="J27" s="39"/>
      <c r="K27" s="42"/>
      <c r="L27" s="42"/>
      <c r="M27" s="42"/>
      <c r="N27" s="42"/>
      <c r="O27" s="39"/>
      <c r="P27" s="39"/>
      <c r="Q27" s="39"/>
      <c r="R27" s="39"/>
      <c r="S27" s="39"/>
      <c r="T27" s="39"/>
      <c r="U27" s="39"/>
      <c r="V27" s="39"/>
      <c r="W27" s="39"/>
    </row>
    <row r="28" spans="1:23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0.7</v>
      </c>
      <c r="F28" s="12">
        <f>B28+C28+D28+E28</f>
        <v>0.7</v>
      </c>
      <c r="G28" s="38"/>
      <c r="J28" s="39"/>
      <c r="K28" s="42"/>
      <c r="L28" s="42"/>
      <c r="M28" s="42"/>
      <c r="N28" s="42"/>
      <c r="O28" s="39"/>
      <c r="P28" s="39"/>
      <c r="Q28" s="39"/>
      <c r="R28" s="39"/>
      <c r="S28" s="39"/>
      <c r="T28" s="39"/>
      <c r="U28" s="39"/>
      <c r="V28" s="39"/>
      <c r="W28" s="39"/>
    </row>
    <row r="29" spans="1:23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8"/>
      <c r="J29" s="39"/>
      <c r="K29" s="42"/>
      <c r="L29" s="42"/>
      <c r="M29" s="42"/>
      <c r="N29" s="42"/>
      <c r="O29" s="39"/>
      <c r="P29" s="39"/>
      <c r="Q29" s="39"/>
      <c r="R29" s="39"/>
      <c r="S29" s="39"/>
      <c r="T29" s="39"/>
      <c r="U29" s="39"/>
      <c r="V29" s="39"/>
      <c r="W29" s="39"/>
    </row>
    <row r="30" spans="1:23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9"/>
      <c r="K30" s="42"/>
      <c r="L30" s="42"/>
      <c r="M30" s="42"/>
      <c r="N30" s="42"/>
      <c r="O30" s="39"/>
      <c r="P30" s="39"/>
      <c r="Q30" s="39"/>
      <c r="R30" s="39"/>
      <c r="S30" s="39"/>
      <c r="T30" s="39"/>
      <c r="U30" s="39"/>
      <c r="V30" s="39"/>
      <c r="W30" s="39"/>
    </row>
    <row r="31" spans="1:23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v>0</v>
      </c>
      <c r="F31" s="45">
        <f>AVERAGE(F28:F30)</f>
        <v>0.23333333333333331</v>
      </c>
      <c r="G31" s="38"/>
      <c r="J31" s="39"/>
      <c r="K31" s="42"/>
      <c r="L31" s="42"/>
      <c r="M31" s="42"/>
      <c r="N31" s="42"/>
      <c r="O31" s="39"/>
      <c r="P31" s="39"/>
      <c r="Q31" s="39"/>
      <c r="R31" s="39"/>
      <c r="S31" s="39"/>
      <c r="T31" s="39"/>
      <c r="U31" s="39"/>
      <c r="V31" s="39"/>
      <c r="W31" s="39"/>
    </row>
    <row r="32" spans="1:23" x14ac:dyDescent="0.2">
      <c r="A32" s="16" t="s">
        <v>47</v>
      </c>
      <c r="B32" s="12">
        <v>0.1</v>
      </c>
      <c r="C32" s="12">
        <v>0</v>
      </c>
      <c r="D32" s="12">
        <v>0</v>
      </c>
      <c r="E32" s="12">
        <v>0</v>
      </c>
      <c r="F32" s="12">
        <f t="shared" ref="F32:F40" si="2">B32+C32+D32+E32</f>
        <v>0.1</v>
      </c>
      <c r="G32" s="38"/>
      <c r="J32" s="39"/>
      <c r="K32" s="42"/>
      <c r="L32" s="42"/>
      <c r="M32" s="42"/>
      <c r="N32" s="42"/>
      <c r="O32" s="39"/>
      <c r="P32" s="39"/>
      <c r="Q32" s="39"/>
      <c r="R32" s="39"/>
      <c r="S32" s="39"/>
      <c r="T32" s="39"/>
      <c r="U32" s="39"/>
      <c r="V32" s="39"/>
      <c r="W32" s="39"/>
    </row>
    <row r="33" spans="1:23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8"/>
      <c r="J33" s="39"/>
      <c r="K33" s="42"/>
      <c r="L33" s="42"/>
      <c r="M33" s="42"/>
      <c r="N33" s="42"/>
      <c r="O33" s="39"/>
      <c r="P33" s="39"/>
      <c r="Q33" s="39"/>
      <c r="R33" s="39"/>
      <c r="S33" s="39"/>
      <c r="T33" s="39"/>
      <c r="U33" s="39"/>
      <c r="V33" s="39"/>
      <c r="W33" s="39"/>
    </row>
    <row r="34" spans="1:23" x14ac:dyDescent="0.2">
      <c r="A34" s="16" t="s">
        <v>31</v>
      </c>
      <c r="B34" s="12">
        <v>2.1</v>
      </c>
      <c r="C34" s="12">
        <v>0</v>
      </c>
      <c r="D34" s="12">
        <v>0.3</v>
      </c>
      <c r="E34" s="12">
        <v>1.1000000000000001</v>
      </c>
      <c r="F34" s="12">
        <f t="shared" si="2"/>
        <v>3.5</v>
      </c>
      <c r="G34" s="38"/>
      <c r="J34" s="39"/>
      <c r="K34" s="42"/>
      <c r="L34" s="42"/>
      <c r="M34" s="42"/>
      <c r="N34" s="42"/>
      <c r="O34" s="46"/>
      <c r="P34" s="46"/>
      <c r="Q34" s="46"/>
      <c r="R34" s="46"/>
      <c r="S34" s="39"/>
      <c r="T34" s="39"/>
      <c r="U34" s="39"/>
      <c r="V34" s="39"/>
      <c r="W34" s="39"/>
    </row>
    <row r="35" spans="1:23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8"/>
    </row>
    <row r="36" spans="1:23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8"/>
    </row>
    <row r="37" spans="1:23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8"/>
    </row>
    <row r="38" spans="1:23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8"/>
    </row>
    <row r="39" spans="1:23" s="6" customFormat="1" x14ac:dyDescent="0.2">
      <c r="A39" s="16" t="s">
        <v>46</v>
      </c>
      <c r="B39" s="12">
        <v>0</v>
      </c>
      <c r="C39" s="12">
        <v>0</v>
      </c>
      <c r="D39" s="87">
        <v>0</v>
      </c>
      <c r="E39" s="12">
        <v>0</v>
      </c>
      <c r="F39" s="12">
        <f t="shared" si="2"/>
        <v>0</v>
      </c>
    </row>
    <row r="40" spans="1:23" s="6" customFormat="1" x14ac:dyDescent="0.2">
      <c r="A40" s="16" t="s">
        <v>90</v>
      </c>
      <c r="B40" s="12">
        <v>0</v>
      </c>
      <c r="C40" s="12">
        <v>0</v>
      </c>
      <c r="D40" s="87">
        <v>0</v>
      </c>
      <c r="E40" s="12">
        <v>0</v>
      </c>
      <c r="F40" s="12">
        <f t="shared" si="2"/>
        <v>0</v>
      </c>
    </row>
    <row r="41" spans="1:23" x14ac:dyDescent="0.2">
      <c r="A41" s="43" t="s">
        <v>37</v>
      </c>
      <c r="B41" s="45">
        <f>AVERAGE(B32:B40)</f>
        <v>0.24444444444444446</v>
      </c>
      <c r="C41" s="45">
        <f>AVERAGE(C32:C40)</f>
        <v>0</v>
      </c>
      <c r="D41" s="45">
        <f>AVERAGE(D32:D40)</f>
        <v>3.3333333333333333E-2</v>
      </c>
      <c r="E41" s="45">
        <f>AVERAGE(E32:E40)</f>
        <v>0.12222222222222223</v>
      </c>
      <c r="F41" s="45">
        <f>AVERAGE(F32:F40)</f>
        <v>0.4</v>
      </c>
    </row>
    <row r="42" spans="1:23" x14ac:dyDescent="0.2">
      <c r="A42" s="47" t="s">
        <v>38</v>
      </c>
      <c r="B42" s="48">
        <f>AVERAGE(B4:B11,B13:B23,B25:B26,B28:B30,B32:B40)</f>
        <v>6.6666666666666666E-2</v>
      </c>
      <c r="C42" s="48">
        <f>AVERAGE(C4:C11,C13:C23,C25:C26,C28:C30,C32:C40)</f>
        <v>0</v>
      </c>
      <c r="D42" s="48">
        <f>AVERAGE(D4:D11,D13:D23,D25:D26,D28:D30,D32:D40)</f>
        <v>9.0909090909090905E-3</v>
      </c>
      <c r="E42" s="48">
        <f>AVERAGE(E4:E11,E13:E23,E25:E26,E28:E30,E32:E40)</f>
        <v>9.3939393939393948E-2</v>
      </c>
      <c r="F42" s="48">
        <f>AVERAGE(F4:F11,F13:F23,F25:F26,F28:F30,F32:F40)</f>
        <v>0.16969696969696968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H13" sqref="H13"/>
    </sheetView>
  </sheetViews>
  <sheetFormatPr defaultRowHeight="12.75" x14ac:dyDescent="0.2"/>
  <cols>
    <col min="1" max="1" width="29.85546875" customWidth="1"/>
    <col min="2" max="5" width="6.7109375" customWidth="1"/>
    <col min="6" max="6" width="10.7109375" customWidth="1"/>
  </cols>
  <sheetData>
    <row r="1" spans="1:18" s="5" customFormat="1" ht="15.75" x14ac:dyDescent="0.25">
      <c r="A1" s="121" t="s">
        <v>99</v>
      </c>
      <c r="B1" s="121"/>
      <c r="C1" s="121"/>
      <c r="D1" s="121"/>
      <c r="E1" s="121"/>
      <c r="F1" s="121"/>
      <c r="J1" s="53"/>
      <c r="K1" s="53"/>
      <c r="L1" s="53"/>
      <c r="M1" s="53"/>
      <c r="N1" s="53"/>
      <c r="O1" s="53"/>
      <c r="P1" s="53"/>
      <c r="Q1" s="53"/>
      <c r="R1" s="53"/>
    </row>
    <row r="2" spans="1:18" x14ac:dyDescent="0.2">
      <c r="A2" s="50"/>
      <c r="B2" s="6"/>
      <c r="J2" s="39"/>
      <c r="K2" s="39"/>
      <c r="L2" s="39"/>
      <c r="M2" s="39"/>
      <c r="N2" s="39"/>
      <c r="O2" s="39"/>
      <c r="P2" s="39"/>
      <c r="Q2" s="39"/>
      <c r="R2" s="39"/>
    </row>
    <row r="3" spans="1:18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J3" s="39"/>
      <c r="K3" s="36"/>
      <c r="L3" s="36"/>
      <c r="M3" s="36"/>
      <c r="N3" s="36"/>
      <c r="O3" s="39"/>
      <c r="P3" s="39"/>
      <c r="Q3" s="39"/>
      <c r="R3" s="39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9"/>
      <c r="K4" s="42"/>
      <c r="L4" s="42"/>
      <c r="M4" s="42"/>
      <c r="N4" s="42"/>
      <c r="O4" s="39"/>
      <c r="P4" s="39"/>
      <c r="Q4" s="39"/>
      <c r="R4" s="39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9"/>
      <c r="K5" s="42"/>
      <c r="L5" s="42"/>
      <c r="M5" s="42"/>
      <c r="N5" s="42"/>
      <c r="O5" s="39"/>
      <c r="P5" s="39"/>
      <c r="Q5" s="39"/>
      <c r="R5" s="39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1"/>
      <c r="K6" s="42"/>
      <c r="L6" s="42"/>
      <c r="M6" s="42"/>
      <c r="N6" s="42"/>
      <c r="O6" s="31"/>
      <c r="P6" s="31"/>
      <c r="Q6" s="31"/>
      <c r="R6" s="31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9"/>
      <c r="K7" s="42"/>
      <c r="L7" s="42"/>
      <c r="M7" s="42"/>
      <c r="N7" s="42"/>
      <c r="O7" s="39"/>
      <c r="P7" s="39"/>
      <c r="Q7" s="39"/>
      <c r="R7" s="39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9"/>
      <c r="K8" s="42"/>
      <c r="L8" s="42"/>
      <c r="M8" s="42"/>
      <c r="N8" s="42"/>
      <c r="O8" s="39"/>
      <c r="P8" s="39"/>
      <c r="Q8" s="39"/>
      <c r="R8" s="39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9"/>
      <c r="K9" s="42"/>
      <c r="L9" s="42"/>
      <c r="M9" s="42"/>
      <c r="N9" s="42"/>
      <c r="O9" s="39"/>
      <c r="P9" s="39"/>
      <c r="Q9" s="39"/>
      <c r="R9" s="39"/>
    </row>
    <row r="10" spans="1:18" x14ac:dyDescent="0.2">
      <c r="A10" s="16" t="s">
        <v>9</v>
      </c>
      <c r="B10" s="12">
        <v>2.6</v>
      </c>
      <c r="C10" s="12">
        <v>0</v>
      </c>
      <c r="D10" s="12">
        <v>0</v>
      </c>
      <c r="E10" s="12">
        <v>0</v>
      </c>
      <c r="F10" s="12">
        <f t="shared" si="0"/>
        <v>2.6</v>
      </c>
      <c r="J10" s="39"/>
      <c r="K10" s="42"/>
      <c r="L10" s="42"/>
      <c r="M10" s="42"/>
      <c r="N10" s="42"/>
      <c r="O10" s="39"/>
      <c r="P10" s="39"/>
      <c r="Q10" s="39"/>
      <c r="R10" s="39"/>
    </row>
    <row r="11" spans="1:18" x14ac:dyDescent="0.2">
      <c r="A11" s="22" t="s">
        <v>49</v>
      </c>
      <c r="B11" s="87">
        <v>0</v>
      </c>
      <c r="C11" s="87">
        <v>0</v>
      </c>
      <c r="D11" s="87">
        <v>0</v>
      </c>
      <c r="E11" s="87">
        <v>0</v>
      </c>
      <c r="F11" s="12">
        <f t="shared" si="0"/>
        <v>0</v>
      </c>
      <c r="J11" s="39"/>
      <c r="K11" s="42"/>
      <c r="L11" s="42"/>
      <c r="M11" s="42"/>
      <c r="N11" s="42"/>
      <c r="O11" s="39"/>
      <c r="P11" s="39"/>
      <c r="Q11" s="39"/>
      <c r="R11" s="39"/>
    </row>
    <row r="12" spans="1:18" x14ac:dyDescent="0.2">
      <c r="A12" s="43" t="s">
        <v>10</v>
      </c>
      <c r="B12" s="44">
        <f>AVERAGE(B4:B11)</f>
        <v>0.32500000000000001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0.32500000000000001</v>
      </c>
      <c r="G12" s="51"/>
      <c r="J12" s="39"/>
      <c r="K12" s="42"/>
      <c r="L12" s="42"/>
      <c r="M12" s="42"/>
      <c r="N12" s="42"/>
      <c r="O12" s="39"/>
      <c r="P12" s="39"/>
      <c r="Q12" s="39"/>
      <c r="R12" s="39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9"/>
      <c r="K13" s="42"/>
      <c r="L13" s="42"/>
      <c r="M13" s="42"/>
      <c r="N13" s="42"/>
      <c r="O13" s="39"/>
      <c r="P13" s="39"/>
      <c r="Q13" s="39"/>
      <c r="R13" s="39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9"/>
      <c r="K14" s="42"/>
      <c r="L14" s="42"/>
      <c r="M14" s="42"/>
      <c r="N14" s="42"/>
      <c r="O14" s="39"/>
      <c r="P14" s="39"/>
      <c r="Q14" s="39"/>
      <c r="R14" s="39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9"/>
      <c r="K15" s="42"/>
      <c r="L15" s="42"/>
      <c r="M15" s="42"/>
      <c r="N15" s="42"/>
      <c r="O15" s="39"/>
      <c r="P15" s="39"/>
      <c r="Q15" s="39"/>
      <c r="R15" s="39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9"/>
      <c r="K16" s="42"/>
      <c r="L16" s="42"/>
      <c r="M16" s="42"/>
      <c r="N16" s="42"/>
      <c r="O16" s="39"/>
      <c r="P16" s="39"/>
      <c r="Q16" s="39"/>
      <c r="R16" s="39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9"/>
      <c r="K17" s="42"/>
      <c r="L17" s="42"/>
      <c r="M17" s="42"/>
      <c r="N17" s="42"/>
      <c r="O17" s="39"/>
      <c r="P17" s="39"/>
      <c r="Q17" s="39"/>
      <c r="R17" s="39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9"/>
      <c r="K18" s="42"/>
      <c r="L18" s="42"/>
      <c r="M18" s="42"/>
      <c r="N18" s="42"/>
      <c r="O18" s="39"/>
      <c r="P18" s="39"/>
      <c r="Q18" s="39"/>
      <c r="R18" s="39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9"/>
      <c r="K19" s="42"/>
      <c r="L19" s="42"/>
      <c r="M19" s="42"/>
      <c r="N19" s="42"/>
      <c r="O19" s="39"/>
      <c r="P19" s="39"/>
      <c r="Q19" s="39"/>
      <c r="R19" s="39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9"/>
      <c r="K20" s="42"/>
      <c r="L20" s="42"/>
      <c r="M20" s="42"/>
      <c r="N20" s="42"/>
      <c r="O20" s="39"/>
      <c r="P20" s="39"/>
      <c r="Q20" s="39"/>
      <c r="R20" s="39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9"/>
      <c r="K21" s="42"/>
      <c r="L21" s="42"/>
      <c r="M21" s="42"/>
      <c r="N21" s="42"/>
      <c r="O21" s="39"/>
      <c r="P21" s="39"/>
      <c r="Q21" s="39"/>
      <c r="R21" s="39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9"/>
      <c r="K22" s="42"/>
      <c r="L22" s="42"/>
      <c r="M22" s="42"/>
      <c r="N22" s="42"/>
      <c r="O22" s="39"/>
      <c r="P22" s="39"/>
      <c r="Q22" s="39"/>
      <c r="R22" s="39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9"/>
      <c r="K23" s="42"/>
      <c r="L23" s="42"/>
      <c r="M23" s="42"/>
      <c r="N23" s="42"/>
      <c r="O23" s="39"/>
      <c r="P23" s="39"/>
      <c r="Q23" s="39"/>
      <c r="R23" s="39"/>
    </row>
    <row r="24" spans="1:18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J24" s="39"/>
      <c r="K24" s="42"/>
      <c r="L24" s="42"/>
      <c r="M24" s="42"/>
      <c r="N24" s="42"/>
      <c r="O24" s="39"/>
      <c r="P24" s="39"/>
      <c r="Q24" s="39"/>
      <c r="R24" s="39"/>
    </row>
    <row r="25" spans="1:18" x14ac:dyDescent="0.2">
      <c r="A25" s="16" t="s">
        <v>23</v>
      </c>
      <c r="B25" s="52">
        <v>0.2</v>
      </c>
      <c r="C25" s="12">
        <v>0</v>
      </c>
      <c r="D25" s="52">
        <v>0</v>
      </c>
      <c r="E25" s="12">
        <v>0</v>
      </c>
      <c r="F25" s="12">
        <f>B25+C25+D25+E25</f>
        <v>0.2</v>
      </c>
      <c r="J25" s="39"/>
      <c r="K25" s="42"/>
      <c r="L25" s="42"/>
      <c r="M25" s="42"/>
      <c r="N25" s="42"/>
      <c r="O25" s="39"/>
      <c r="P25" s="39"/>
      <c r="Q25" s="39"/>
      <c r="R25" s="39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9"/>
      <c r="K26" s="42"/>
      <c r="L26" s="42"/>
      <c r="M26" s="42"/>
      <c r="N26" s="42"/>
      <c r="O26" s="39"/>
      <c r="P26" s="39"/>
      <c r="Q26" s="39"/>
      <c r="R26" s="39"/>
    </row>
    <row r="27" spans="1:18" x14ac:dyDescent="0.2">
      <c r="A27" s="43" t="s">
        <v>25</v>
      </c>
      <c r="B27" s="44">
        <f>AVERAGE(B25:B26)</f>
        <v>0.1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0.1</v>
      </c>
      <c r="J27" s="39"/>
      <c r="K27" s="42"/>
      <c r="L27" s="42"/>
      <c r="M27" s="42"/>
      <c r="N27" s="42"/>
      <c r="O27" s="39"/>
      <c r="P27" s="39"/>
      <c r="Q27" s="39"/>
      <c r="R27" s="39"/>
    </row>
    <row r="28" spans="1:18" x14ac:dyDescent="0.2">
      <c r="A28" s="16" t="s">
        <v>26</v>
      </c>
      <c r="B28" s="12">
        <v>1.7</v>
      </c>
      <c r="C28" s="12">
        <v>0</v>
      </c>
      <c r="D28" s="12">
        <v>0</v>
      </c>
      <c r="E28" s="12">
        <v>0</v>
      </c>
      <c r="F28" s="12">
        <f>B28+C28+D28+E28</f>
        <v>1.7</v>
      </c>
      <c r="J28" s="39"/>
      <c r="K28" s="42"/>
      <c r="L28" s="42"/>
      <c r="M28" s="42"/>
      <c r="N28" s="42"/>
      <c r="O28" s="39"/>
      <c r="P28" s="39"/>
      <c r="Q28" s="39"/>
      <c r="R28" s="39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9"/>
      <c r="K29" s="42"/>
      <c r="L29" s="42"/>
      <c r="M29" s="42"/>
      <c r="N29" s="42"/>
      <c r="O29" s="39"/>
      <c r="P29" s="39"/>
      <c r="Q29" s="39"/>
      <c r="R29" s="39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9"/>
      <c r="K30" s="42"/>
      <c r="L30" s="42"/>
      <c r="M30" s="42"/>
      <c r="N30" s="42"/>
      <c r="O30" s="39"/>
      <c r="P30" s="39"/>
      <c r="Q30" s="39"/>
      <c r="R30" s="39"/>
    </row>
    <row r="31" spans="1:18" x14ac:dyDescent="0.2">
      <c r="A31" s="43" t="s">
        <v>29</v>
      </c>
      <c r="B31" s="44">
        <f>AVERAGE(B28:B30)</f>
        <v>0.56666666666666665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0.56666666666666665</v>
      </c>
      <c r="J31" s="39"/>
      <c r="K31" s="42"/>
      <c r="L31" s="42"/>
      <c r="M31" s="42"/>
      <c r="N31" s="42"/>
      <c r="O31" s="39"/>
      <c r="P31" s="39"/>
      <c r="Q31" s="39"/>
      <c r="R31" s="39"/>
    </row>
    <row r="32" spans="1:18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9"/>
      <c r="K32" s="42"/>
      <c r="L32" s="42"/>
      <c r="M32" s="42"/>
      <c r="N32" s="42"/>
      <c r="O32" s="39"/>
      <c r="P32" s="39"/>
      <c r="Q32" s="39"/>
      <c r="R32" s="39"/>
    </row>
    <row r="33" spans="1:18" x14ac:dyDescent="0.2">
      <c r="A33" s="16" t="s">
        <v>30</v>
      </c>
      <c r="B33" s="12">
        <v>2</v>
      </c>
      <c r="C33" s="12">
        <v>0</v>
      </c>
      <c r="D33" s="12">
        <v>0</v>
      </c>
      <c r="E33" s="12">
        <v>0</v>
      </c>
      <c r="F33" s="12">
        <f t="shared" si="2"/>
        <v>2</v>
      </c>
      <c r="J33" s="39"/>
      <c r="K33" s="42"/>
      <c r="L33" s="42"/>
      <c r="M33" s="42"/>
      <c r="N33" s="42"/>
      <c r="O33" s="39"/>
      <c r="P33" s="39"/>
      <c r="Q33" s="39"/>
      <c r="R33" s="39"/>
    </row>
    <row r="34" spans="1:18" x14ac:dyDescent="0.2">
      <c r="A34" s="16" t="s">
        <v>31</v>
      </c>
      <c r="B34" s="12">
        <v>1.3</v>
      </c>
      <c r="C34" s="12">
        <v>0</v>
      </c>
      <c r="D34" s="12">
        <v>0</v>
      </c>
      <c r="E34" s="12">
        <v>0</v>
      </c>
      <c r="F34" s="12">
        <f t="shared" si="2"/>
        <v>1.3</v>
      </c>
      <c r="J34" s="39"/>
      <c r="K34" s="42"/>
      <c r="L34" s="42"/>
      <c r="M34" s="42"/>
      <c r="N34" s="42"/>
      <c r="O34" s="46"/>
      <c r="P34" s="46"/>
      <c r="Q34" s="46"/>
      <c r="R34" s="46"/>
    </row>
    <row r="35" spans="1:18" x14ac:dyDescent="0.2">
      <c r="A35" s="16" t="s">
        <v>32</v>
      </c>
      <c r="B35" s="12">
        <v>2.4</v>
      </c>
      <c r="C35" s="12">
        <v>0</v>
      </c>
      <c r="D35" s="12">
        <v>0</v>
      </c>
      <c r="E35" s="12">
        <v>0</v>
      </c>
      <c r="F35" s="12">
        <f t="shared" si="2"/>
        <v>2.4</v>
      </c>
    </row>
    <row r="36" spans="1:18" x14ac:dyDescent="0.2">
      <c r="A36" s="16" t="s">
        <v>33</v>
      </c>
      <c r="B36" s="12">
        <v>4</v>
      </c>
      <c r="C36" s="12">
        <v>0</v>
      </c>
      <c r="D36" s="12">
        <v>0</v>
      </c>
      <c r="E36" s="12">
        <v>0</v>
      </c>
      <c r="F36" s="12">
        <f t="shared" si="2"/>
        <v>4</v>
      </c>
    </row>
    <row r="37" spans="1:18" x14ac:dyDescent="0.2">
      <c r="A37" s="16" t="s">
        <v>34</v>
      </c>
      <c r="B37" s="12">
        <v>0.3</v>
      </c>
      <c r="C37" s="12">
        <v>0</v>
      </c>
      <c r="D37" s="12">
        <v>0</v>
      </c>
      <c r="E37" s="12">
        <v>0</v>
      </c>
      <c r="F37" s="12">
        <f t="shared" si="2"/>
        <v>0.3</v>
      </c>
    </row>
    <row r="38" spans="1:18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x14ac:dyDescent="0.2">
      <c r="A39" s="16" t="s">
        <v>46</v>
      </c>
      <c r="B39" s="12">
        <v>1.2</v>
      </c>
      <c r="C39" s="12">
        <v>0</v>
      </c>
      <c r="D39" s="12">
        <v>0</v>
      </c>
      <c r="E39" s="12">
        <v>0</v>
      </c>
      <c r="F39" s="12">
        <f t="shared" si="2"/>
        <v>1.2</v>
      </c>
    </row>
    <row r="40" spans="1:18" x14ac:dyDescent="0.2">
      <c r="A40" s="16" t="s">
        <v>90</v>
      </c>
      <c r="B40" s="114">
        <v>1.7</v>
      </c>
      <c r="C40" s="12">
        <v>0</v>
      </c>
      <c r="D40" s="12">
        <v>0</v>
      </c>
      <c r="E40" s="12">
        <v>0</v>
      </c>
      <c r="F40" s="12">
        <f t="shared" si="2"/>
        <v>1.7</v>
      </c>
    </row>
    <row r="41" spans="1:18" x14ac:dyDescent="0.2">
      <c r="A41" s="43" t="s">
        <v>37</v>
      </c>
      <c r="B41" s="45">
        <f>AVERAGE(B32:B40)</f>
        <v>1.4333333333333331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1.4333333333333331</v>
      </c>
    </row>
    <row r="42" spans="1:18" x14ac:dyDescent="0.2">
      <c r="A42" s="47" t="s">
        <v>38</v>
      </c>
      <c r="B42" s="48">
        <f>AVERAGE(B4:B11,B13:B23,B25:B26,B28:B30,B32:B40)</f>
        <v>0.52727272727272723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0.52727272727272723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H13" sqref="H13"/>
    </sheetView>
  </sheetViews>
  <sheetFormatPr defaultRowHeight="12.75" x14ac:dyDescent="0.2"/>
  <cols>
    <col min="1" max="1" width="29.85546875" customWidth="1"/>
    <col min="2" max="5" width="6.7109375" customWidth="1"/>
    <col min="6" max="6" width="10.7109375" customWidth="1"/>
  </cols>
  <sheetData>
    <row r="1" spans="1:18" s="5" customFormat="1" ht="15.75" x14ac:dyDescent="0.25">
      <c r="A1" s="121" t="s">
        <v>100</v>
      </c>
      <c r="B1" s="121"/>
      <c r="C1" s="121"/>
      <c r="D1" s="121"/>
      <c r="E1" s="121"/>
      <c r="F1" s="121"/>
    </row>
    <row r="2" spans="1:18" x14ac:dyDescent="0.2">
      <c r="A2" s="50"/>
      <c r="B2" s="6"/>
    </row>
    <row r="3" spans="1:18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J3" s="39"/>
      <c r="K3" s="36"/>
      <c r="L3" s="36"/>
      <c r="M3" s="36"/>
      <c r="N3" s="36"/>
      <c r="O3" s="39"/>
      <c r="P3" s="39"/>
      <c r="Q3" s="39"/>
      <c r="R3" s="39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9"/>
      <c r="K4" s="42"/>
      <c r="L4" s="42"/>
      <c r="M4" s="42"/>
      <c r="N4" s="42"/>
      <c r="O4" s="39"/>
      <c r="P4" s="39"/>
      <c r="Q4" s="39"/>
      <c r="R4" s="39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8"/>
      <c r="J5" s="39"/>
      <c r="K5" s="42"/>
      <c r="L5" s="42"/>
      <c r="M5" s="42"/>
      <c r="N5" s="42"/>
      <c r="O5" s="39"/>
      <c r="P5" s="39"/>
      <c r="Q5" s="39"/>
      <c r="R5" s="39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2"/>
      <c r="J6" s="31"/>
      <c r="K6" s="42"/>
      <c r="L6" s="42"/>
      <c r="M6" s="42"/>
      <c r="N6" s="42"/>
      <c r="O6" s="31"/>
      <c r="P6" s="31"/>
      <c r="Q6" s="31"/>
      <c r="R6" s="31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8"/>
      <c r="J7" s="39"/>
      <c r="K7" s="42"/>
      <c r="L7" s="42"/>
      <c r="M7" s="42"/>
      <c r="N7" s="42"/>
      <c r="O7" s="39"/>
      <c r="P7" s="39"/>
      <c r="Q7" s="39"/>
      <c r="R7" s="39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9"/>
      <c r="K8" s="42"/>
      <c r="L8" s="42"/>
      <c r="M8" s="42"/>
      <c r="N8" s="42"/>
      <c r="O8" s="39"/>
      <c r="P8" s="39"/>
      <c r="Q8" s="39"/>
      <c r="R8" s="39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9"/>
      <c r="K9" s="42"/>
      <c r="L9" s="42"/>
      <c r="M9" s="42"/>
      <c r="N9" s="42"/>
      <c r="O9" s="39"/>
      <c r="P9" s="39"/>
      <c r="Q9" s="39"/>
      <c r="R9" s="39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9"/>
      <c r="K10" s="42"/>
      <c r="L10" s="42"/>
      <c r="M10" s="42"/>
      <c r="N10" s="42"/>
      <c r="O10" s="39"/>
      <c r="P10" s="39"/>
      <c r="Q10" s="39"/>
      <c r="R10" s="39"/>
    </row>
    <row r="11" spans="1:18" x14ac:dyDescent="0.2">
      <c r="A11" s="22" t="s">
        <v>49</v>
      </c>
      <c r="B11" s="87">
        <v>0</v>
      </c>
      <c r="C11" s="87">
        <v>0</v>
      </c>
      <c r="D11" s="87">
        <v>0</v>
      </c>
      <c r="E11" s="87">
        <v>0</v>
      </c>
      <c r="F11" s="12">
        <f t="shared" si="0"/>
        <v>0</v>
      </c>
      <c r="J11" s="39"/>
      <c r="K11" s="42"/>
      <c r="L11" s="42"/>
      <c r="M11" s="42"/>
      <c r="N11" s="42"/>
      <c r="O11" s="39"/>
      <c r="P11" s="39"/>
      <c r="Q11" s="39"/>
      <c r="R11" s="39"/>
    </row>
    <row r="12" spans="1:18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63"/>
      <c r="J12" s="39"/>
      <c r="K12" s="42"/>
      <c r="L12" s="42"/>
      <c r="M12" s="42"/>
      <c r="N12" s="42"/>
      <c r="O12" s="39"/>
      <c r="P12" s="39"/>
      <c r="Q12" s="39"/>
      <c r="R12" s="39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8"/>
      <c r="J13" s="39"/>
      <c r="K13" s="42"/>
      <c r="L13" s="42"/>
      <c r="M13" s="42"/>
      <c r="N13" s="42"/>
      <c r="O13" s="39"/>
      <c r="P13" s="39"/>
      <c r="Q13" s="39"/>
      <c r="R13" s="39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8"/>
      <c r="J14" s="39"/>
      <c r="K14" s="42"/>
      <c r="L14" s="42"/>
      <c r="M14" s="42"/>
      <c r="N14" s="42"/>
      <c r="O14" s="39"/>
      <c r="P14" s="39"/>
      <c r="Q14" s="39"/>
      <c r="R14" s="39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8"/>
      <c r="J15" s="39"/>
      <c r="K15" s="42"/>
      <c r="L15" s="42"/>
      <c r="M15" s="42"/>
      <c r="N15" s="42"/>
      <c r="O15" s="39"/>
      <c r="P15" s="39"/>
      <c r="Q15" s="39"/>
      <c r="R15" s="39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8"/>
      <c r="J16" s="39"/>
      <c r="K16" s="42"/>
      <c r="L16" s="42"/>
      <c r="M16" s="42"/>
      <c r="N16" s="42"/>
      <c r="O16" s="39"/>
      <c r="P16" s="39"/>
      <c r="Q16" s="39"/>
      <c r="R16" s="39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8"/>
      <c r="J17" s="39"/>
      <c r="K17" s="42"/>
      <c r="L17" s="42"/>
      <c r="M17" s="42"/>
      <c r="N17" s="42"/>
      <c r="O17" s="39"/>
      <c r="P17" s="39"/>
      <c r="Q17" s="39"/>
      <c r="R17" s="39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8"/>
      <c r="J18" s="39"/>
      <c r="K18" s="42"/>
      <c r="L18" s="42"/>
      <c r="M18" s="42"/>
      <c r="N18" s="42"/>
      <c r="O18" s="39"/>
      <c r="P18" s="39"/>
      <c r="Q18" s="39"/>
      <c r="R18" s="39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8"/>
      <c r="J19" s="39"/>
      <c r="K19" s="42"/>
      <c r="L19" s="42"/>
      <c r="M19" s="42"/>
      <c r="N19" s="42"/>
      <c r="O19" s="39"/>
      <c r="P19" s="39"/>
      <c r="Q19" s="39"/>
      <c r="R19" s="39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8"/>
      <c r="J20" s="39"/>
      <c r="K20" s="42"/>
      <c r="L20" s="42"/>
      <c r="M20" s="42"/>
      <c r="N20" s="42"/>
      <c r="O20" s="39"/>
      <c r="P20" s="39"/>
      <c r="Q20" s="39"/>
      <c r="R20" s="39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8"/>
      <c r="J21" s="39"/>
      <c r="K21" s="42"/>
      <c r="L21" s="42"/>
      <c r="M21" s="42"/>
      <c r="N21" s="42"/>
      <c r="O21" s="39"/>
      <c r="P21" s="39"/>
      <c r="Q21" s="39"/>
      <c r="R21" s="39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8"/>
      <c r="J22" s="39"/>
      <c r="K22" s="42"/>
      <c r="L22" s="42"/>
      <c r="M22" s="42"/>
      <c r="N22" s="42"/>
      <c r="O22" s="39"/>
      <c r="P22" s="39"/>
      <c r="Q22" s="39"/>
      <c r="R22" s="39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9"/>
      <c r="K23" s="42"/>
      <c r="L23" s="42"/>
      <c r="M23" s="42"/>
      <c r="N23" s="42"/>
      <c r="O23" s="39"/>
      <c r="P23" s="39"/>
      <c r="Q23" s="39"/>
      <c r="R23" s="39"/>
    </row>
    <row r="24" spans="1:18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G24" s="38"/>
      <c r="J24" s="39"/>
      <c r="K24" s="42"/>
      <c r="L24" s="42"/>
      <c r="M24" s="42"/>
      <c r="N24" s="42"/>
      <c r="O24" s="39"/>
      <c r="P24" s="39"/>
      <c r="Q24" s="39"/>
      <c r="R24" s="39"/>
    </row>
    <row r="25" spans="1:18" x14ac:dyDescent="0.2">
      <c r="A25" s="16" t="s">
        <v>23</v>
      </c>
      <c r="B25" s="5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9"/>
      <c r="K25" s="42"/>
      <c r="L25" s="42"/>
      <c r="M25" s="42"/>
      <c r="N25" s="42"/>
      <c r="O25" s="39"/>
      <c r="P25" s="39"/>
      <c r="Q25" s="39"/>
      <c r="R25" s="39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9"/>
      <c r="K26" s="42"/>
      <c r="L26" s="42"/>
      <c r="M26" s="42"/>
      <c r="N26" s="42"/>
      <c r="O26" s="39"/>
      <c r="P26" s="39"/>
      <c r="Q26" s="39"/>
      <c r="R26" s="39"/>
    </row>
    <row r="27" spans="1:18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J27" s="39"/>
      <c r="K27" s="42"/>
      <c r="L27" s="42"/>
      <c r="M27" s="42"/>
      <c r="N27" s="42"/>
      <c r="O27" s="39"/>
      <c r="P27" s="39"/>
      <c r="Q27" s="39"/>
      <c r="R27" s="39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9"/>
      <c r="K28" s="42"/>
      <c r="L28" s="42"/>
      <c r="M28" s="42"/>
      <c r="N28" s="42"/>
      <c r="O28" s="39"/>
      <c r="P28" s="39"/>
      <c r="Q28" s="39"/>
      <c r="R28" s="39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9"/>
      <c r="K29" s="42"/>
      <c r="L29" s="42"/>
      <c r="M29" s="42"/>
      <c r="N29" s="42"/>
      <c r="O29" s="39"/>
      <c r="P29" s="39"/>
      <c r="Q29" s="39"/>
      <c r="R29" s="39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9"/>
      <c r="K30" s="42"/>
      <c r="L30" s="42"/>
      <c r="M30" s="42"/>
      <c r="N30" s="42"/>
      <c r="O30" s="39"/>
      <c r="P30" s="39"/>
      <c r="Q30" s="39"/>
      <c r="R30" s="39"/>
    </row>
    <row r="31" spans="1:18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J31" s="39"/>
      <c r="K31" s="42"/>
      <c r="L31" s="42"/>
      <c r="M31" s="42"/>
      <c r="N31" s="42"/>
      <c r="O31" s="39"/>
      <c r="P31" s="39"/>
      <c r="Q31" s="39"/>
      <c r="R31" s="39"/>
    </row>
    <row r="32" spans="1:18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9"/>
      <c r="K32" s="42"/>
      <c r="L32" s="42"/>
      <c r="M32" s="42"/>
      <c r="N32" s="42"/>
      <c r="O32" s="39"/>
      <c r="P32" s="39"/>
      <c r="Q32" s="39"/>
      <c r="R32" s="39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9"/>
      <c r="K33" s="42"/>
      <c r="L33" s="42"/>
      <c r="M33" s="42"/>
      <c r="N33" s="42"/>
      <c r="O33" s="39"/>
      <c r="P33" s="39"/>
      <c r="Q33" s="39"/>
      <c r="R33" s="39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9"/>
      <c r="K34" s="42"/>
      <c r="L34" s="42"/>
      <c r="M34" s="42"/>
      <c r="N34" s="42"/>
      <c r="O34" s="46"/>
      <c r="P34" s="46"/>
      <c r="Q34" s="46"/>
      <c r="R34" s="46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9"/>
      <c r="K35" s="39"/>
      <c r="L35" s="39"/>
      <c r="M35" s="39"/>
      <c r="N35" s="39"/>
      <c r="O35" s="39"/>
      <c r="P35" s="39"/>
      <c r="Q35" s="39"/>
      <c r="R35" s="39"/>
    </row>
    <row r="36" spans="1:18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9"/>
      <c r="K36" s="39"/>
      <c r="L36" s="39"/>
      <c r="M36" s="39"/>
      <c r="N36" s="39"/>
      <c r="O36" s="39"/>
      <c r="P36" s="39"/>
      <c r="Q36" s="39"/>
      <c r="R36" s="39"/>
    </row>
    <row r="37" spans="1:18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J37" s="39"/>
      <c r="K37" s="39"/>
      <c r="L37" s="39"/>
      <c r="M37" s="39"/>
      <c r="N37" s="39"/>
      <c r="O37" s="39"/>
      <c r="P37" s="39"/>
      <c r="Q37" s="39"/>
      <c r="R37" s="39"/>
    </row>
    <row r="38" spans="1:18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46</v>
      </c>
      <c r="B39" s="12">
        <v>0</v>
      </c>
      <c r="C39" s="12">
        <v>0</v>
      </c>
      <c r="D39" s="87">
        <v>0</v>
      </c>
      <c r="E39" s="12">
        <v>0</v>
      </c>
      <c r="F39" s="12">
        <f t="shared" si="2"/>
        <v>0</v>
      </c>
      <c r="G39" s="61"/>
    </row>
    <row r="40" spans="1:18" s="6" customFormat="1" x14ac:dyDescent="0.2">
      <c r="A40" s="16" t="s">
        <v>90</v>
      </c>
      <c r="B40" s="12">
        <v>0</v>
      </c>
      <c r="C40" s="12">
        <v>0</v>
      </c>
      <c r="D40" s="87">
        <v>0</v>
      </c>
      <c r="E40" s="12">
        <v>0</v>
      </c>
      <c r="F40" s="12">
        <f t="shared" si="2"/>
        <v>0</v>
      </c>
      <c r="G40" s="61"/>
    </row>
    <row r="41" spans="1:18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</row>
    <row r="42" spans="1:18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H13" sqref="H13"/>
    </sheetView>
  </sheetViews>
  <sheetFormatPr defaultRowHeight="12.75" x14ac:dyDescent="0.2"/>
  <cols>
    <col min="1" max="1" width="29.85546875" customWidth="1"/>
    <col min="2" max="5" width="6.7109375" customWidth="1"/>
    <col min="6" max="6" width="10.7109375" customWidth="1"/>
  </cols>
  <sheetData>
    <row r="1" spans="1:19" s="5" customFormat="1" ht="15.75" x14ac:dyDescent="0.25">
      <c r="A1" s="121" t="s">
        <v>101</v>
      </c>
      <c r="B1" s="121"/>
      <c r="C1" s="121"/>
      <c r="D1" s="121"/>
      <c r="E1" s="121"/>
      <c r="F1" s="121"/>
    </row>
    <row r="2" spans="1:19" x14ac:dyDescent="0.2">
      <c r="A2" s="50"/>
      <c r="B2" s="6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J3" s="39"/>
      <c r="K3" s="36"/>
      <c r="L3" s="36"/>
      <c r="M3" s="36"/>
      <c r="N3" s="36"/>
      <c r="O3" s="39"/>
      <c r="P3" s="39"/>
      <c r="Q3" s="39"/>
      <c r="R3" s="39"/>
      <c r="S3" s="39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9"/>
      <c r="K4" s="42"/>
      <c r="L4" s="42"/>
      <c r="M4" s="42"/>
      <c r="N4" s="42"/>
      <c r="O4" s="39"/>
      <c r="P4" s="39"/>
      <c r="Q4" s="39"/>
      <c r="R4" s="39"/>
      <c r="S4" s="39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9"/>
      <c r="K5" s="42"/>
      <c r="L5" s="42"/>
      <c r="M5" s="42"/>
      <c r="N5" s="42"/>
      <c r="O5" s="39"/>
      <c r="P5" s="39"/>
      <c r="Q5" s="39"/>
      <c r="R5" s="39"/>
      <c r="S5" s="39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1"/>
      <c r="K6" s="42"/>
      <c r="L6" s="42"/>
      <c r="M6" s="42"/>
      <c r="N6" s="42"/>
      <c r="O6" s="31"/>
      <c r="P6" s="31"/>
      <c r="Q6" s="31"/>
      <c r="R6" s="31"/>
      <c r="S6" s="31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9"/>
      <c r="K7" s="42"/>
      <c r="L7" s="42"/>
      <c r="M7" s="42"/>
      <c r="N7" s="42"/>
      <c r="O7" s="39"/>
      <c r="P7" s="39"/>
      <c r="Q7" s="39"/>
      <c r="R7" s="39"/>
      <c r="S7" s="39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9"/>
      <c r="K8" s="42"/>
      <c r="L8" s="42"/>
      <c r="M8" s="42"/>
      <c r="N8" s="42"/>
      <c r="O8" s="39"/>
      <c r="P8" s="39"/>
      <c r="Q8" s="39"/>
      <c r="R8" s="39"/>
      <c r="S8" s="39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9"/>
      <c r="K9" s="42"/>
      <c r="L9" s="42"/>
      <c r="M9" s="42"/>
      <c r="N9" s="42"/>
      <c r="O9" s="39"/>
      <c r="P9" s="39"/>
      <c r="Q9" s="39"/>
      <c r="R9" s="39"/>
      <c r="S9" s="39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9"/>
      <c r="K10" s="42"/>
      <c r="L10" s="42"/>
      <c r="M10" s="42"/>
      <c r="N10" s="42"/>
      <c r="O10" s="39"/>
      <c r="P10" s="39"/>
      <c r="Q10" s="39"/>
      <c r="R10" s="39"/>
      <c r="S10" s="39"/>
    </row>
    <row r="11" spans="1:19" x14ac:dyDescent="0.2">
      <c r="A11" s="22" t="s">
        <v>49</v>
      </c>
      <c r="B11" s="12">
        <v>0</v>
      </c>
      <c r="C11" s="12">
        <v>0</v>
      </c>
      <c r="D11" s="87">
        <v>0</v>
      </c>
      <c r="E11" s="87">
        <v>0</v>
      </c>
      <c r="F11" s="12">
        <f t="shared" si="0"/>
        <v>0</v>
      </c>
      <c r="J11" s="39"/>
      <c r="K11" s="42"/>
      <c r="L11" s="42"/>
      <c r="M11" s="42"/>
      <c r="N11" s="42"/>
      <c r="O11" s="39"/>
      <c r="P11" s="39"/>
      <c r="Q11" s="39"/>
      <c r="R11" s="39"/>
      <c r="S11" s="39"/>
    </row>
    <row r="12" spans="1:19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51"/>
      <c r="J12" s="39"/>
      <c r="K12" s="42"/>
      <c r="L12" s="42"/>
      <c r="M12" s="42"/>
      <c r="N12" s="42"/>
      <c r="O12" s="39"/>
      <c r="P12" s="39"/>
      <c r="Q12" s="39"/>
      <c r="R12" s="39"/>
      <c r="S12" s="39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9"/>
      <c r="K13" s="42"/>
      <c r="L13" s="42"/>
      <c r="M13" s="42"/>
      <c r="N13" s="42"/>
      <c r="O13" s="39"/>
      <c r="P13" s="39"/>
      <c r="Q13" s="39"/>
      <c r="R13" s="39"/>
      <c r="S13" s="39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9"/>
      <c r="K14" s="42"/>
      <c r="L14" s="42"/>
      <c r="M14" s="42"/>
      <c r="N14" s="42"/>
      <c r="O14" s="39"/>
      <c r="P14" s="39"/>
      <c r="Q14" s="39"/>
      <c r="R14" s="39"/>
      <c r="S14" s="39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9"/>
      <c r="K15" s="42"/>
      <c r="L15" s="42"/>
      <c r="M15" s="42"/>
      <c r="N15" s="42"/>
      <c r="O15" s="39"/>
      <c r="P15" s="39"/>
      <c r="Q15" s="39"/>
      <c r="R15" s="39"/>
      <c r="S15" s="39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9"/>
      <c r="K16" s="42"/>
      <c r="L16" s="42"/>
      <c r="M16" s="42"/>
      <c r="N16" s="42"/>
      <c r="O16" s="39"/>
      <c r="P16" s="39"/>
      <c r="Q16" s="39"/>
      <c r="R16" s="39"/>
      <c r="S16" s="39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9"/>
      <c r="K17" s="42"/>
      <c r="L17" s="42"/>
      <c r="M17" s="42"/>
      <c r="N17" s="42"/>
      <c r="O17" s="39"/>
      <c r="P17" s="39"/>
      <c r="Q17" s="39"/>
      <c r="R17" s="39"/>
      <c r="S17" s="39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9"/>
      <c r="K18" s="42"/>
      <c r="L18" s="42"/>
      <c r="M18" s="42"/>
      <c r="N18" s="42"/>
      <c r="O18" s="39"/>
      <c r="P18" s="39"/>
      <c r="Q18" s="39"/>
      <c r="R18" s="39"/>
      <c r="S18" s="39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9"/>
      <c r="K19" s="42"/>
      <c r="L19" s="42"/>
      <c r="M19" s="42"/>
      <c r="N19" s="42"/>
      <c r="O19" s="39"/>
      <c r="P19" s="39"/>
      <c r="Q19" s="39"/>
      <c r="R19" s="39"/>
      <c r="S19" s="39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9"/>
      <c r="K20" s="42"/>
      <c r="L20" s="42"/>
      <c r="M20" s="42"/>
      <c r="N20" s="42"/>
      <c r="O20" s="39"/>
      <c r="P20" s="39"/>
      <c r="Q20" s="39"/>
      <c r="R20" s="39"/>
      <c r="S20" s="39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9"/>
      <c r="K21" s="42"/>
      <c r="L21" s="42"/>
      <c r="M21" s="42"/>
      <c r="N21" s="42"/>
      <c r="O21" s="39"/>
      <c r="P21" s="39"/>
      <c r="Q21" s="39"/>
      <c r="R21" s="39"/>
      <c r="S21" s="39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9"/>
      <c r="K22" s="42"/>
      <c r="L22" s="42"/>
      <c r="M22" s="42"/>
      <c r="N22" s="42"/>
      <c r="O22" s="39"/>
      <c r="P22" s="39"/>
      <c r="Q22" s="39"/>
      <c r="R22" s="39"/>
      <c r="S22" s="39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9"/>
      <c r="K23" s="42"/>
      <c r="L23" s="42"/>
      <c r="M23" s="42"/>
      <c r="N23" s="42"/>
      <c r="O23" s="39"/>
      <c r="P23" s="39"/>
      <c r="Q23" s="39"/>
      <c r="R23" s="39"/>
      <c r="S23" s="39"/>
    </row>
    <row r="24" spans="1:19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J24" s="39"/>
      <c r="K24" s="42"/>
      <c r="L24" s="42"/>
      <c r="M24" s="42"/>
      <c r="N24" s="42"/>
      <c r="O24" s="39"/>
      <c r="P24" s="39"/>
      <c r="Q24" s="39"/>
      <c r="R24" s="39"/>
      <c r="S24" s="39"/>
    </row>
    <row r="25" spans="1:19" x14ac:dyDescent="0.2">
      <c r="A25" s="16" t="s">
        <v>23</v>
      </c>
      <c r="B25" s="52">
        <v>0</v>
      </c>
      <c r="C25" s="52">
        <v>0</v>
      </c>
      <c r="D25" s="12">
        <v>0</v>
      </c>
      <c r="E25" s="12">
        <v>0</v>
      </c>
      <c r="F25" s="12">
        <f>B25+C25+D25+E25</f>
        <v>0</v>
      </c>
      <c r="J25" s="39"/>
      <c r="K25" s="42"/>
      <c r="L25" s="42"/>
      <c r="M25" s="42"/>
      <c r="N25" s="42"/>
      <c r="O25" s="39"/>
      <c r="P25" s="39"/>
      <c r="Q25" s="39"/>
      <c r="R25" s="39"/>
      <c r="S25" s="39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9"/>
      <c r="K26" s="42"/>
      <c r="L26" s="42"/>
      <c r="M26" s="42"/>
      <c r="N26" s="42"/>
      <c r="O26" s="39"/>
      <c r="P26" s="39"/>
      <c r="Q26" s="39"/>
      <c r="R26" s="39"/>
      <c r="S26" s="39"/>
    </row>
    <row r="27" spans="1:19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J27" s="39"/>
      <c r="K27" s="42"/>
      <c r="L27" s="42"/>
      <c r="M27" s="42"/>
      <c r="N27" s="42"/>
      <c r="O27" s="39"/>
      <c r="P27" s="39"/>
      <c r="Q27" s="39"/>
      <c r="R27" s="39"/>
      <c r="S27" s="39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9"/>
      <c r="K28" s="42"/>
      <c r="L28" s="42"/>
      <c r="M28" s="42"/>
      <c r="N28" s="42"/>
      <c r="O28" s="39"/>
      <c r="P28" s="39"/>
      <c r="Q28" s="39"/>
      <c r="R28" s="39"/>
      <c r="S28" s="39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9"/>
      <c r="K29" s="42"/>
      <c r="L29" s="42"/>
      <c r="M29" s="42"/>
      <c r="N29" s="42"/>
      <c r="O29" s="39"/>
      <c r="P29" s="39"/>
      <c r="Q29" s="39"/>
      <c r="R29" s="39"/>
      <c r="S29" s="39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9"/>
      <c r="K30" s="42"/>
      <c r="L30" s="42"/>
      <c r="M30" s="42"/>
      <c r="N30" s="42"/>
      <c r="O30" s="39"/>
      <c r="P30" s="39"/>
      <c r="Q30" s="39"/>
      <c r="R30" s="39"/>
      <c r="S30" s="39"/>
    </row>
    <row r="31" spans="1:19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J31" s="39"/>
      <c r="K31" s="42"/>
      <c r="L31" s="42"/>
      <c r="M31" s="42"/>
      <c r="N31" s="42"/>
      <c r="O31" s="39"/>
      <c r="P31" s="39"/>
      <c r="Q31" s="39"/>
      <c r="R31" s="39"/>
      <c r="S31" s="39"/>
    </row>
    <row r="32" spans="1:19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9"/>
      <c r="K32" s="42"/>
      <c r="L32" s="42"/>
      <c r="M32" s="42"/>
      <c r="N32" s="42"/>
      <c r="O32" s="39"/>
      <c r="P32" s="39"/>
      <c r="Q32" s="39"/>
      <c r="R32" s="39"/>
      <c r="S32" s="39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9"/>
      <c r="K33" s="42"/>
      <c r="L33" s="42"/>
      <c r="M33" s="42"/>
      <c r="N33" s="42"/>
      <c r="O33" s="39"/>
      <c r="P33" s="39"/>
      <c r="Q33" s="39"/>
      <c r="R33" s="39"/>
      <c r="S33" s="39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9"/>
      <c r="K34" s="42"/>
      <c r="L34" s="42"/>
      <c r="M34" s="42"/>
      <c r="N34" s="42"/>
      <c r="O34" s="46"/>
      <c r="P34" s="46"/>
      <c r="Q34" s="46"/>
      <c r="R34" s="46"/>
      <c r="S34" s="39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9"/>
      <c r="K35" s="39"/>
      <c r="L35" s="39"/>
      <c r="M35" s="39"/>
      <c r="N35" s="39"/>
      <c r="O35" s="39"/>
      <c r="P35" s="39"/>
      <c r="Q35" s="39"/>
      <c r="R35" s="39"/>
      <c r="S35" s="39"/>
    </row>
    <row r="36" spans="1:19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9"/>
      <c r="K36" s="39"/>
      <c r="L36" s="39"/>
      <c r="M36" s="39"/>
      <c r="N36" s="39"/>
      <c r="O36" s="39"/>
      <c r="P36" s="39"/>
      <c r="Q36" s="39"/>
      <c r="R36" s="39"/>
      <c r="S36" s="39"/>
    </row>
    <row r="37" spans="1:19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46</v>
      </c>
      <c r="B39" s="12">
        <v>0</v>
      </c>
      <c r="C39" s="12">
        <v>0</v>
      </c>
      <c r="D39" s="87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90</v>
      </c>
      <c r="B40" s="12">
        <v>0</v>
      </c>
      <c r="C40" s="12">
        <v>0</v>
      </c>
      <c r="D40" s="87">
        <v>0</v>
      </c>
      <c r="E40" s="12">
        <v>0</v>
      </c>
      <c r="F40" s="12">
        <f t="shared" si="2"/>
        <v>0</v>
      </c>
    </row>
    <row r="41" spans="1:19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</row>
    <row r="42" spans="1:19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H13" sqref="H13"/>
    </sheetView>
  </sheetViews>
  <sheetFormatPr defaultRowHeight="12.75" x14ac:dyDescent="0.2"/>
  <cols>
    <col min="1" max="1" width="29.85546875" customWidth="1"/>
    <col min="2" max="5" width="6.7109375" customWidth="1"/>
    <col min="6" max="6" width="10.7109375" customWidth="1"/>
  </cols>
  <sheetData>
    <row r="1" spans="1:14" s="5" customFormat="1" ht="15.75" x14ac:dyDescent="0.25">
      <c r="A1" s="121" t="s">
        <v>102</v>
      </c>
      <c r="B1" s="121"/>
      <c r="C1" s="121"/>
      <c r="D1" s="121"/>
      <c r="E1" s="121"/>
      <c r="F1" s="121"/>
    </row>
    <row r="2" spans="1:14" x14ac:dyDescent="0.2">
      <c r="A2" s="50"/>
      <c r="B2" s="6"/>
    </row>
    <row r="3" spans="1:14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J3" s="54"/>
      <c r="K3" s="36"/>
      <c r="L3" s="36"/>
      <c r="M3" s="36"/>
      <c r="N3" s="36"/>
    </row>
    <row r="4" spans="1:14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54"/>
      <c r="K4" s="42"/>
      <c r="L4" s="42"/>
      <c r="M4" s="42"/>
      <c r="N4" s="42"/>
    </row>
    <row r="5" spans="1:14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54"/>
      <c r="K5" s="42"/>
      <c r="L5" s="42"/>
      <c r="M5" s="42"/>
      <c r="N5" s="42"/>
    </row>
    <row r="6" spans="1:14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49"/>
      <c r="K6" s="42"/>
      <c r="L6" s="42"/>
      <c r="M6" s="42"/>
      <c r="N6" s="42"/>
    </row>
    <row r="7" spans="1:14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54"/>
      <c r="K7" s="42"/>
      <c r="L7" s="42"/>
      <c r="M7" s="42"/>
      <c r="N7" s="42"/>
    </row>
    <row r="8" spans="1:14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54"/>
      <c r="K8" s="64"/>
      <c r="L8" s="42"/>
      <c r="M8" s="42"/>
      <c r="N8" s="42"/>
    </row>
    <row r="9" spans="1:14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54"/>
      <c r="K9" s="42"/>
      <c r="L9" s="42"/>
      <c r="M9" s="42"/>
      <c r="N9" s="42"/>
    </row>
    <row r="10" spans="1:14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54"/>
      <c r="K10" s="42"/>
      <c r="L10" s="42"/>
      <c r="M10" s="42"/>
      <c r="N10" s="42"/>
    </row>
    <row r="11" spans="1:14" x14ac:dyDescent="0.2">
      <c r="A11" s="22" t="s">
        <v>49</v>
      </c>
      <c r="B11" s="87">
        <v>0</v>
      </c>
      <c r="C11" s="87">
        <v>0</v>
      </c>
      <c r="D11" s="87">
        <v>0</v>
      </c>
      <c r="E11" s="87">
        <v>0</v>
      </c>
      <c r="F11" s="12">
        <f t="shared" si="0"/>
        <v>0</v>
      </c>
      <c r="J11" s="54"/>
      <c r="K11" s="42"/>
      <c r="L11" s="42"/>
      <c r="M11" s="42"/>
      <c r="N11" s="42"/>
    </row>
    <row r="12" spans="1:14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51"/>
      <c r="J12" s="54"/>
      <c r="K12" s="42"/>
      <c r="L12" s="42"/>
      <c r="M12" s="42"/>
      <c r="N12" s="42"/>
    </row>
    <row r="13" spans="1:14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54"/>
      <c r="K13" s="42"/>
      <c r="L13" s="42"/>
      <c r="M13" s="42"/>
      <c r="N13" s="42"/>
    </row>
    <row r="14" spans="1:14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54"/>
      <c r="K14" s="42"/>
      <c r="L14" s="42"/>
      <c r="M14" s="42"/>
      <c r="N14" s="42"/>
    </row>
    <row r="15" spans="1:14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54"/>
      <c r="K15" s="42"/>
      <c r="L15" s="42"/>
      <c r="M15" s="42"/>
      <c r="N15" s="42"/>
    </row>
    <row r="16" spans="1:14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54"/>
      <c r="K16" s="42"/>
      <c r="L16" s="42"/>
      <c r="M16" s="42"/>
      <c r="N16" s="42"/>
    </row>
    <row r="17" spans="1:14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54"/>
      <c r="K17" s="42"/>
      <c r="L17" s="42"/>
      <c r="M17" s="42"/>
      <c r="N17" s="42"/>
    </row>
    <row r="18" spans="1:14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54"/>
      <c r="K18" s="42"/>
      <c r="L18" s="42"/>
      <c r="M18" s="42"/>
      <c r="N18" s="42"/>
    </row>
    <row r="19" spans="1:14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54"/>
      <c r="K19" s="42"/>
      <c r="L19" s="42"/>
      <c r="M19" s="42"/>
      <c r="N19" s="42"/>
    </row>
    <row r="20" spans="1:14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54"/>
      <c r="K20" s="42"/>
      <c r="L20" s="42"/>
      <c r="M20" s="42"/>
      <c r="N20" s="42"/>
    </row>
    <row r="21" spans="1:14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54"/>
      <c r="K21" s="42"/>
      <c r="L21" s="42"/>
      <c r="M21" s="42"/>
      <c r="N21" s="42"/>
    </row>
    <row r="22" spans="1:14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54"/>
      <c r="K22" s="42"/>
      <c r="L22" s="42"/>
      <c r="M22" s="42"/>
      <c r="N22" s="42"/>
    </row>
    <row r="23" spans="1:14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54"/>
      <c r="K23" s="42"/>
      <c r="L23" s="42"/>
      <c r="M23" s="42"/>
      <c r="N23" s="42"/>
    </row>
    <row r="24" spans="1:14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J24" s="54"/>
      <c r="K24" s="42"/>
      <c r="L24" s="42"/>
      <c r="M24" s="42"/>
      <c r="N24" s="42"/>
    </row>
    <row r="25" spans="1:14" x14ac:dyDescent="0.2">
      <c r="A25" s="16" t="s">
        <v>23</v>
      </c>
      <c r="B25" s="5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54"/>
      <c r="K25" s="42"/>
      <c r="L25" s="42"/>
      <c r="M25" s="42"/>
      <c r="N25" s="42"/>
    </row>
    <row r="26" spans="1:14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54"/>
      <c r="K26" s="42"/>
      <c r="L26" s="42"/>
      <c r="M26" s="42"/>
      <c r="N26" s="42"/>
    </row>
    <row r="27" spans="1:14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J27" s="54"/>
      <c r="K27" s="42"/>
      <c r="L27" s="42"/>
      <c r="M27" s="42"/>
      <c r="N27" s="42"/>
    </row>
    <row r="28" spans="1:14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54"/>
      <c r="K28" s="42"/>
      <c r="L28" s="42"/>
      <c r="M28" s="42"/>
      <c r="N28" s="42"/>
    </row>
    <row r="29" spans="1:14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54"/>
      <c r="K29" s="42"/>
      <c r="L29" s="42"/>
      <c r="M29" s="42"/>
      <c r="N29" s="42"/>
    </row>
    <row r="30" spans="1:14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54"/>
      <c r="K30" s="42"/>
      <c r="L30" s="42"/>
      <c r="M30" s="42"/>
      <c r="N30" s="42"/>
    </row>
    <row r="31" spans="1:14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J31" s="54"/>
      <c r="K31" s="42"/>
      <c r="L31" s="42"/>
      <c r="M31" s="42"/>
      <c r="N31" s="42"/>
    </row>
    <row r="32" spans="1:14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54"/>
      <c r="K32" s="42"/>
      <c r="L32" s="42"/>
      <c r="M32" s="42"/>
      <c r="N32" s="42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54"/>
      <c r="K33" s="42"/>
      <c r="L33" s="42"/>
      <c r="M33" s="42"/>
      <c r="N33" s="42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54"/>
      <c r="K34" s="42"/>
      <c r="L34" s="42"/>
      <c r="M34" s="42"/>
      <c r="N34" s="42"/>
      <c r="O34" s="54"/>
      <c r="P34" s="54"/>
      <c r="Q34" s="54"/>
      <c r="R34" s="54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54"/>
      <c r="K35" s="54"/>
      <c r="L35" s="42"/>
      <c r="M35" s="42"/>
      <c r="N35" s="42"/>
      <c r="O35" s="55"/>
      <c r="P35" s="55"/>
      <c r="Q35" s="55"/>
      <c r="R35" s="55"/>
    </row>
    <row r="36" spans="1:18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x14ac:dyDescent="0.2">
      <c r="A39" s="16" t="s">
        <v>46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x14ac:dyDescent="0.2">
      <c r="A40" s="16" t="s">
        <v>90</v>
      </c>
      <c r="B40" s="12">
        <v>0</v>
      </c>
      <c r="C40" s="12">
        <v>0</v>
      </c>
      <c r="D40" s="12">
        <v>0</v>
      </c>
      <c r="E40" s="12">
        <v>0</v>
      </c>
      <c r="F40" s="12">
        <f t="shared" si="2"/>
        <v>0</v>
      </c>
    </row>
    <row r="41" spans="1:18" s="6" customFormat="1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</row>
    <row r="42" spans="1:18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H13" sqref="H13"/>
    </sheetView>
  </sheetViews>
  <sheetFormatPr defaultRowHeight="12.75" x14ac:dyDescent="0.2"/>
  <cols>
    <col min="1" max="1" width="29.85546875" customWidth="1"/>
    <col min="2" max="5" width="6.7109375" customWidth="1"/>
    <col min="6" max="6" width="10.7109375" customWidth="1"/>
  </cols>
  <sheetData>
    <row r="1" spans="1:19" s="5" customFormat="1" ht="15.75" x14ac:dyDescent="0.25">
      <c r="A1" s="121" t="s">
        <v>103</v>
      </c>
      <c r="B1" s="121"/>
      <c r="C1" s="121"/>
      <c r="D1" s="121"/>
      <c r="E1" s="121"/>
      <c r="F1" s="121"/>
      <c r="G1" s="59"/>
      <c r="H1" s="59"/>
      <c r="I1" s="59"/>
      <c r="J1" s="59"/>
    </row>
    <row r="2" spans="1:19" x14ac:dyDescent="0.2">
      <c r="A2" s="50"/>
      <c r="B2" s="6"/>
      <c r="G2" s="65"/>
      <c r="H2" s="65"/>
      <c r="I2" s="78"/>
      <c r="J2" s="65"/>
      <c r="L2" s="39"/>
      <c r="O2" s="39"/>
      <c r="P2" s="39"/>
      <c r="Q2" s="39"/>
      <c r="R2" s="39"/>
      <c r="S2" s="39"/>
    </row>
    <row r="3" spans="1:19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G3" s="65"/>
      <c r="H3" s="65"/>
      <c r="I3" s="78"/>
      <c r="J3" s="78"/>
      <c r="K3" s="36"/>
      <c r="L3" s="36"/>
      <c r="M3" s="36"/>
      <c r="N3" s="36"/>
      <c r="O3" s="39"/>
      <c r="P3" s="39"/>
      <c r="Q3" s="39"/>
      <c r="R3" s="39"/>
      <c r="S3" s="39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65"/>
      <c r="H4" s="65"/>
      <c r="I4" s="78"/>
      <c r="J4" s="78"/>
      <c r="K4" s="42"/>
      <c r="L4" s="42"/>
      <c r="M4" s="42"/>
      <c r="N4" s="42"/>
      <c r="O4" s="39"/>
      <c r="P4" s="39"/>
      <c r="Q4" s="39"/>
      <c r="R4" s="39"/>
      <c r="S4" s="39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65"/>
      <c r="H5" s="65"/>
      <c r="I5" s="78"/>
      <c r="J5" s="78"/>
      <c r="K5" s="42"/>
      <c r="L5" s="42"/>
      <c r="M5" s="42"/>
      <c r="N5" s="42"/>
      <c r="O5" s="39"/>
      <c r="P5" s="39"/>
      <c r="Q5" s="39"/>
      <c r="R5" s="39"/>
      <c r="S5" s="39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5"/>
      <c r="H6" s="65"/>
      <c r="I6" s="78"/>
      <c r="J6" s="78"/>
      <c r="K6" s="42"/>
      <c r="L6" s="42"/>
      <c r="M6" s="42"/>
      <c r="N6" s="42"/>
      <c r="O6" s="31"/>
      <c r="P6" s="31"/>
      <c r="Q6" s="31"/>
      <c r="R6" s="31"/>
      <c r="S6" s="31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5"/>
      <c r="H7" s="65"/>
      <c r="I7" s="78"/>
      <c r="J7" s="78"/>
      <c r="K7" s="42"/>
      <c r="L7" s="42"/>
      <c r="M7" s="42"/>
      <c r="N7" s="64"/>
      <c r="O7" s="39"/>
      <c r="P7" s="39"/>
      <c r="Q7" s="39"/>
      <c r="R7" s="39"/>
      <c r="S7" s="39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5"/>
      <c r="H8" s="65"/>
      <c r="I8" s="78"/>
      <c r="J8" s="78"/>
      <c r="K8" s="64"/>
      <c r="L8" s="42"/>
      <c r="M8" s="42"/>
      <c r="N8" s="42"/>
      <c r="O8" s="39"/>
      <c r="P8" s="39"/>
      <c r="Q8" s="39"/>
      <c r="R8" s="39"/>
      <c r="S8" s="39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5"/>
      <c r="H9" s="65"/>
      <c r="I9" s="78"/>
      <c r="J9" s="78"/>
      <c r="K9" s="42"/>
      <c r="L9" s="42"/>
      <c r="M9" s="42"/>
      <c r="N9" s="64"/>
      <c r="O9" s="39"/>
      <c r="P9" s="39"/>
      <c r="Q9" s="39"/>
      <c r="R9" s="39"/>
      <c r="S9" s="39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5"/>
      <c r="H10" s="65"/>
      <c r="I10" s="78"/>
      <c r="J10" s="78"/>
      <c r="K10" s="42"/>
      <c r="L10" s="42"/>
      <c r="M10" s="42"/>
      <c r="N10" s="42"/>
      <c r="O10" s="39"/>
      <c r="P10" s="39"/>
      <c r="Q10" s="39"/>
      <c r="R10" s="39"/>
      <c r="S10" s="39"/>
    </row>
    <row r="11" spans="1:19" x14ac:dyDescent="0.2">
      <c r="A11" s="22" t="s">
        <v>49</v>
      </c>
      <c r="B11" s="87">
        <v>0</v>
      </c>
      <c r="C11" s="87">
        <v>0</v>
      </c>
      <c r="D11" s="87">
        <v>0</v>
      </c>
      <c r="E11" s="87">
        <v>0</v>
      </c>
      <c r="F11" s="12">
        <f t="shared" si="0"/>
        <v>0</v>
      </c>
      <c r="G11" s="65"/>
      <c r="H11" s="65"/>
      <c r="I11" s="78"/>
      <c r="J11" s="78"/>
      <c r="K11" s="42"/>
      <c r="L11" s="42"/>
      <c r="M11" s="42"/>
      <c r="N11" s="42"/>
      <c r="O11" s="39"/>
      <c r="P11" s="39"/>
      <c r="Q11" s="39"/>
      <c r="R11" s="39"/>
      <c r="S11" s="39"/>
    </row>
    <row r="12" spans="1:19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63"/>
      <c r="H12" s="65"/>
      <c r="I12" s="78"/>
      <c r="J12" s="78"/>
      <c r="K12" s="42"/>
      <c r="L12" s="42"/>
      <c r="M12" s="42"/>
      <c r="N12" s="64"/>
      <c r="O12" s="39"/>
      <c r="P12" s="39"/>
      <c r="Q12" s="39"/>
      <c r="R12" s="39"/>
      <c r="S12" s="39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5"/>
      <c r="H13" s="65"/>
      <c r="I13" s="78"/>
      <c r="J13" s="78"/>
      <c r="K13" s="42"/>
      <c r="L13" s="42"/>
      <c r="M13" s="42"/>
      <c r="N13" s="42"/>
      <c r="O13" s="39"/>
      <c r="P13" s="39"/>
      <c r="Q13" s="39"/>
      <c r="R13" s="39"/>
      <c r="S13" s="39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65"/>
      <c r="H14" s="65"/>
      <c r="I14" s="78"/>
      <c r="J14" s="78"/>
      <c r="K14" s="42"/>
      <c r="L14" s="42"/>
      <c r="M14" s="42"/>
      <c r="N14" s="42"/>
      <c r="O14" s="39"/>
      <c r="P14" s="39"/>
      <c r="Q14" s="39"/>
      <c r="R14" s="39"/>
      <c r="S14" s="39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65"/>
      <c r="H15" s="65"/>
      <c r="I15" s="78"/>
      <c r="J15" s="78"/>
      <c r="K15" s="42"/>
      <c r="L15" s="42"/>
      <c r="M15" s="42"/>
      <c r="N15" s="42"/>
      <c r="O15" s="39"/>
      <c r="P15" s="39"/>
      <c r="Q15" s="39"/>
      <c r="R15" s="39"/>
      <c r="S15" s="39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65"/>
      <c r="H16" s="65"/>
      <c r="I16" s="78"/>
      <c r="J16" s="78"/>
      <c r="K16" s="42"/>
      <c r="L16" s="42"/>
      <c r="M16" s="42"/>
      <c r="N16" s="42"/>
      <c r="O16" s="39"/>
      <c r="P16" s="39"/>
      <c r="Q16" s="39"/>
      <c r="R16" s="39"/>
      <c r="S16" s="39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65"/>
      <c r="H17" s="65"/>
      <c r="I17" s="78"/>
      <c r="J17" s="78"/>
      <c r="K17" s="42"/>
      <c r="L17" s="42"/>
      <c r="M17" s="42"/>
      <c r="N17" s="42"/>
      <c r="O17" s="39"/>
      <c r="P17" s="39"/>
      <c r="Q17" s="39"/>
      <c r="R17" s="39"/>
      <c r="S17" s="39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65"/>
      <c r="H18" s="65"/>
      <c r="I18" s="78"/>
      <c r="J18" s="78"/>
      <c r="K18" s="42"/>
      <c r="L18" s="42"/>
      <c r="M18" s="42"/>
      <c r="N18" s="42"/>
      <c r="O18" s="39"/>
      <c r="P18" s="39"/>
      <c r="Q18" s="39"/>
      <c r="R18" s="39"/>
      <c r="S18" s="39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65"/>
      <c r="H19" s="65"/>
      <c r="I19" s="78"/>
      <c r="J19" s="78"/>
      <c r="K19" s="42"/>
      <c r="L19" s="42"/>
      <c r="M19" s="42"/>
      <c r="N19" s="42"/>
      <c r="O19" s="39"/>
      <c r="P19" s="39"/>
      <c r="Q19" s="39"/>
      <c r="R19" s="39"/>
      <c r="S19" s="39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65"/>
      <c r="H20" s="65"/>
      <c r="I20" s="78"/>
      <c r="J20" s="78"/>
      <c r="K20" s="42"/>
      <c r="L20" s="42"/>
      <c r="M20" s="42"/>
      <c r="N20" s="42"/>
      <c r="O20" s="39"/>
      <c r="P20" s="39"/>
      <c r="Q20" s="39"/>
      <c r="R20" s="39"/>
      <c r="S20" s="39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65"/>
      <c r="H21" s="65"/>
      <c r="I21" s="78"/>
      <c r="J21" s="78"/>
      <c r="K21" s="42"/>
      <c r="L21" s="42"/>
      <c r="M21" s="42"/>
      <c r="N21" s="42"/>
      <c r="O21" s="39"/>
      <c r="P21" s="39"/>
      <c r="Q21" s="39"/>
      <c r="R21" s="39"/>
      <c r="S21" s="39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65"/>
      <c r="H22" s="65"/>
      <c r="I22" s="78"/>
      <c r="J22" s="78"/>
      <c r="K22" s="42"/>
      <c r="L22" s="42"/>
      <c r="M22" s="42"/>
      <c r="N22" s="42"/>
      <c r="O22" s="39"/>
      <c r="P22" s="39"/>
      <c r="Q22" s="39"/>
      <c r="R22" s="39"/>
      <c r="S22" s="39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65"/>
      <c r="H23" s="65"/>
      <c r="I23" s="78"/>
      <c r="J23" s="78"/>
      <c r="K23" s="42"/>
      <c r="L23" s="42"/>
      <c r="M23" s="42"/>
      <c r="N23" s="42"/>
      <c r="O23" s="39"/>
      <c r="P23" s="39"/>
      <c r="Q23" s="39"/>
      <c r="R23" s="39"/>
      <c r="S23" s="39"/>
    </row>
    <row r="24" spans="1:19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G24" s="65"/>
      <c r="H24" s="65"/>
      <c r="I24" s="78"/>
      <c r="J24" s="78"/>
      <c r="K24" s="42"/>
      <c r="L24" s="42"/>
      <c r="M24" s="42"/>
      <c r="N24" s="42"/>
      <c r="O24" s="39"/>
      <c r="P24" s="39"/>
      <c r="Q24" s="39"/>
      <c r="R24" s="39"/>
      <c r="S24" s="39"/>
    </row>
    <row r="25" spans="1:19" x14ac:dyDescent="0.2">
      <c r="A25" s="16" t="s">
        <v>23</v>
      </c>
      <c r="B25" s="5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65"/>
      <c r="H25" s="65"/>
      <c r="I25" s="78"/>
      <c r="J25" s="78"/>
      <c r="K25" s="42"/>
      <c r="L25" s="42"/>
      <c r="M25" s="42"/>
      <c r="N25" s="42"/>
      <c r="O25" s="39"/>
      <c r="P25" s="39"/>
      <c r="Q25" s="39"/>
      <c r="R25" s="39"/>
      <c r="S25" s="39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65"/>
      <c r="H26" s="65"/>
      <c r="I26" s="78"/>
      <c r="J26" s="78"/>
      <c r="K26" s="42"/>
      <c r="L26" s="42"/>
      <c r="M26" s="42"/>
      <c r="N26" s="42"/>
      <c r="O26" s="39"/>
      <c r="P26" s="39"/>
      <c r="Q26" s="39"/>
      <c r="R26" s="39"/>
      <c r="S26" s="39"/>
    </row>
    <row r="27" spans="1:19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G27" s="65"/>
      <c r="H27" s="65"/>
      <c r="I27" s="78"/>
      <c r="J27" s="78"/>
      <c r="K27" s="42"/>
      <c r="L27" s="42"/>
      <c r="M27" s="42"/>
      <c r="N27" s="42"/>
      <c r="O27" s="39"/>
      <c r="P27" s="39"/>
      <c r="Q27" s="39"/>
      <c r="R27" s="39"/>
      <c r="S27" s="39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65"/>
      <c r="H28" s="65"/>
      <c r="I28" s="78"/>
      <c r="J28" s="78"/>
      <c r="K28" s="42"/>
      <c r="L28" s="42"/>
      <c r="M28" s="42"/>
      <c r="N28" s="42"/>
      <c r="O28" s="39"/>
      <c r="P28" s="39"/>
      <c r="Q28" s="39"/>
      <c r="R28" s="39"/>
      <c r="S28" s="39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65"/>
      <c r="H29" s="65"/>
      <c r="I29" s="78"/>
      <c r="J29" s="78"/>
      <c r="K29" s="42"/>
      <c r="L29" s="42"/>
      <c r="M29" s="42"/>
      <c r="N29" s="42"/>
      <c r="O29" s="39"/>
      <c r="P29" s="39"/>
      <c r="Q29" s="39"/>
      <c r="R29" s="39"/>
      <c r="S29" s="39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65"/>
      <c r="H30" s="65"/>
      <c r="I30" s="78"/>
      <c r="J30" s="78"/>
      <c r="K30" s="42"/>
      <c r="L30" s="42"/>
      <c r="M30" s="42"/>
      <c r="N30" s="42"/>
      <c r="O30" s="39"/>
      <c r="P30" s="39"/>
      <c r="Q30" s="39"/>
      <c r="R30" s="39"/>
      <c r="S30" s="39"/>
    </row>
    <row r="31" spans="1:19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G31" s="65"/>
      <c r="H31" s="65"/>
      <c r="I31" s="78"/>
      <c r="J31" s="78"/>
      <c r="K31" s="42"/>
      <c r="L31" s="42"/>
      <c r="M31" s="42"/>
      <c r="N31" s="42"/>
      <c r="O31" s="39"/>
      <c r="P31" s="39"/>
      <c r="Q31" s="39"/>
      <c r="R31" s="39"/>
      <c r="S31" s="39"/>
    </row>
    <row r="32" spans="1:19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65"/>
      <c r="H32" s="65"/>
      <c r="I32" s="78"/>
      <c r="J32" s="78"/>
      <c r="K32" s="42"/>
      <c r="L32" s="42"/>
      <c r="M32" s="42"/>
      <c r="N32" s="42"/>
      <c r="O32" s="39"/>
      <c r="P32" s="39"/>
      <c r="Q32" s="39"/>
      <c r="R32" s="39"/>
      <c r="S32" s="39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65"/>
      <c r="H33" s="65"/>
      <c r="I33" s="78"/>
      <c r="J33" s="78"/>
      <c r="K33" s="42"/>
      <c r="L33" s="42"/>
      <c r="M33" s="42"/>
      <c r="N33" s="42"/>
      <c r="O33" s="39"/>
      <c r="P33" s="39"/>
      <c r="Q33" s="39"/>
      <c r="R33" s="39"/>
      <c r="S33" s="39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65"/>
      <c r="H34" s="65"/>
      <c r="I34" s="78"/>
      <c r="J34" s="78"/>
      <c r="K34" s="42"/>
      <c r="L34" s="42"/>
      <c r="M34" s="42"/>
      <c r="N34" s="42"/>
      <c r="O34" s="46"/>
      <c r="P34" s="46"/>
      <c r="Q34" s="46"/>
      <c r="R34" s="46"/>
      <c r="S34" s="39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65"/>
      <c r="H35" s="65"/>
      <c r="I35" s="78"/>
      <c r="J35" s="78"/>
      <c r="K35" s="39"/>
      <c r="L35" s="39"/>
      <c r="M35" s="39"/>
      <c r="N35" s="39"/>
      <c r="O35" s="39"/>
      <c r="P35" s="39"/>
      <c r="Q35" s="39"/>
      <c r="R35" s="39"/>
      <c r="S35" s="39"/>
    </row>
    <row r="36" spans="1:19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65"/>
      <c r="H36" s="65"/>
      <c r="I36" s="78"/>
      <c r="J36" s="65"/>
    </row>
    <row r="37" spans="1:19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65"/>
      <c r="H37" s="65"/>
      <c r="I37" s="78"/>
      <c r="J37" s="65"/>
    </row>
    <row r="38" spans="1:19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65"/>
      <c r="H38" s="65"/>
      <c r="I38" s="78"/>
      <c r="J38" s="65"/>
    </row>
    <row r="39" spans="1:19" s="6" customFormat="1" x14ac:dyDescent="0.2">
      <c r="A39" s="16" t="s">
        <v>46</v>
      </c>
      <c r="B39" s="12">
        <v>0</v>
      </c>
      <c r="C39" s="12">
        <v>0</v>
      </c>
      <c r="D39" s="87">
        <v>0</v>
      </c>
      <c r="E39" s="12">
        <v>0</v>
      </c>
      <c r="F39" s="12">
        <f t="shared" si="2"/>
        <v>0</v>
      </c>
      <c r="G39" s="65"/>
      <c r="H39" s="61"/>
      <c r="I39" s="78"/>
      <c r="J39" s="61"/>
    </row>
    <row r="40" spans="1:19" s="6" customFormat="1" x14ac:dyDescent="0.2">
      <c r="A40" s="16" t="s">
        <v>90</v>
      </c>
      <c r="B40" s="12">
        <v>0</v>
      </c>
      <c r="C40" s="12">
        <v>0</v>
      </c>
      <c r="D40" s="87">
        <v>0</v>
      </c>
      <c r="E40" s="12">
        <v>0</v>
      </c>
      <c r="F40" s="12">
        <f t="shared" si="2"/>
        <v>0</v>
      </c>
      <c r="G40" s="65"/>
      <c r="H40" s="61"/>
      <c r="I40" s="78"/>
      <c r="J40" s="61"/>
    </row>
    <row r="41" spans="1:19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  <c r="G41" s="65"/>
      <c r="H41" s="65"/>
      <c r="I41" s="78"/>
      <c r="J41" s="65"/>
    </row>
    <row r="42" spans="1:19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H13" sqref="H13"/>
    </sheetView>
  </sheetViews>
  <sheetFormatPr defaultRowHeight="12.75" x14ac:dyDescent="0.2"/>
  <cols>
    <col min="1" max="1" width="29.85546875" customWidth="1"/>
    <col min="2" max="5" width="6.7109375" customWidth="1"/>
    <col min="6" max="6" width="10.7109375" customWidth="1"/>
  </cols>
  <sheetData>
    <row r="1" spans="1:18" s="5" customFormat="1" ht="15.75" x14ac:dyDescent="0.25">
      <c r="A1" s="121" t="s">
        <v>104</v>
      </c>
      <c r="B1" s="121"/>
      <c r="C1" s="121"/>
      <c r="D1" s="121"/>
      <c r="E1" s="121"/>
      <c r="F1" s="121"/>
    </row>
    <row r="2" spans="1:18" x14ac:dyDescent="0.2">
      <c r="A2" s="50"/>
      <c r="B2" s="6"/>
    </row>
    <row r="3" spans="1:18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J3" s="39"/>
      <c r="K3" s="36"/>
      <c r="L3" s="36"/>
      <c r="M3" s="36"/>
      <c r="N3" s="36"/>
      <c r="O3" s="39"/>
      <c r="P3" s="39"/>
      <c r="Q3" s="39"/>
      <c r="R3" s="39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9"/>
      <c r="K4" s="42"/>
      <c r="L4" s="42"/>
      <c r="M4" s="42"/>
      <c r="N4" s="42"/>
      <c r="O4" s="39"/>
      <c r="P4" s="39"/>
      <c r="Q4" s="39"/>
      <c r="R4" s="39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9"/>
      <c r="K5" s="42"/>
      <c r="L5" s="42"/>
      <c r="M5" s="42"/>
      <c r="N5" s="42"/>
      <c r="O5" s="39"/>
      <c r="P5" s="39"/>
      <c r="Q5" s="39"/>
      <c r="R5" s="39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1"/>
      <c r="K6" s="42"/>
      <c r="L6" s="42"/>
      <c r="M6" s="42"/>
      <c r="N6" s="42"/>
      <c r="O6" s="31"/>
      <c r="P6" s="31"/>
      <c r="Q6" s="31"/>
      <c r="R6" s="31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5"/>
      <c r="H7" s="38"/>
      <c r="J7" s="39"/>
      <c r="K7" s="42"/>
      <c r="L7" s="42"/>
      <c r="M7" s="42"/>
      <c r="N7" s="42"/>
      <c r="O7" s="39"/>
      <c r="P7" s="39"/>
      <c r="Q7" s="39"/>
      <c r="R7" s="39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5"/>
      <c r="H8" s="38"/>
      <c r="J8" s="39"/>
      <c r="K8" s="42"/>
      <c r="L8" s="42"/>
      <c r="M8" s="42"/>
      <c r="N8" s="42"/>
      <c r="O8" s="39"/>
      <c r="P8" s="39"/>
      <c r="Q8" s="39"/>
      <c r="R8" s="39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5"/>
      <c r="H9" s="38"/>
      <c r="J9" s="39"/>
      <c r="K9" s="42"/>
      <c r="L9" s="42"/>
      <c r="M9" s="42"/>
      <c r="N9" s="42"/>
      <c r="O9" s="39"/>
      <c r="P9" s="39"/>
      <c r="Q9" s="39"/>
      <c r="R9" s="39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5"/>
      <c r="H10" s="38"/>
      <c r="J10" s="39"/>
      <c r="K10" s="42"/>
      <c r="L10" s="42"/>
      <c r="M10" s="42"/>
      <c r="N10" s="42"/>
      <c r="O10" s="39"/>
      <c r="P10" s="39"/>
      <c r="Q10" s="39"/>
      <c r="R10" s="39"/>
    </row>
    <row r="11" spans="1:18" x14ac:dyDescent="0.2">
      <c r="A11" s="22" t="s">
        <v>49</v>
      </c>
      <c r="B11" s="87">
        <v>0</v>
      </c>
      <c r="C11" s="87">
        <v>0</v>
      </c>
      <c r="D11" s="87">
        <v>0</v>
      </c>
      <c r="E11" s="12">
        <v>0</v>
      </c>
      <c r="F11" s="12">
        <f t="shared" si="0"/>
        <v>0</v>
      </c>
      <c r="G11" s="65"/>
      <c r="H11" s="38"/>
      <c r="J11" s="39"/>
      <c r="K11" s="42"/>
      <c r="L11" s="42"/>
      <c r="M11" s="42"/>
      <c r="N11" s="42"/>
      <c r="O11" s="39"/>
      <c r="P11" s="39"/>
      <c r="Q11" s="39"/>
      <c r="R11" s="39"/>
    </row>
    <row r="12" spans="1:18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63"/>
      <c r="H12" s="38"/>
      <c r="J12" s="39"/>
      <c r="K12" s="42"/>
      <c r="L12" s="42"/>
      <c r="M12" s="42"/>
      <c r="N12" s="64"/>
      <c r="O12" s="39"/>
      <c r="P12" s="39"/>
      <c r="Q12" s="39"/>
      <c r="R12" s="39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5"/>
      <c r="H13" s="38"/>
      <c r="J13" s="39"/>
      <c r="K13" s="42"/>
      <c r="L13" s="42"/>
      <c r="M13" s="42"/>
      <c r="N13" s="42"/>
      <c r="O13" s="39"/>
      <c r="P13" s="39"/>
      <c r="Q13" s="39"/>
      <c r="R13" s="39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8"/>
      <c r="H14" s="38"/>
      <c r="J14" s="39"/>
      <c r="K14" s="42"/>
      <c r="L14" s="42"/>
      <c r="M14" s="42"/>
      <c r="N14" s="42"/>
      <c r="O14" s="39"/>
      <c r="P14" s="39"/>
      <c r="Q14" s="39"/>
      <c r="R14" s="39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8"/>
      <c r="H15" s="38"/>
      <c r="J15" s="39"/>
      <c r="K15" s="42"/>
      <c r="L15" s="42"/>
      <c r="M15" s="42"/>
      <c r="N15" s="42"/>
      <c r="O15" s="39"/>
      <c r="P15" s="39"/>
      <c r="Q15" s="39"/>
      <c r="R15" s="39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8"/>
      <c r="H16" s="38"/>
      <c r="J16" s="39"/>
      <c r="K16" s="42"/>
      <c r="L16" s="42"/>
      <c r="M16" s="42"/>
      <c r="N16" s="42"/>
      <c r="O16" s="39"/>
      <c r="P16" s="39"/>
      <c r="Q16" s="39"/>
      <c r="R16" s="39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8"/>
      <c r="H17" s="38"/>
      <c r="J17" s="39"/>
      <c r="K17" s="42"/>
      <c r="L17" s="42"/>
      <c r="M17" s="42"/>
      <c r="N17" s="42"/>
      <c r="O17" s="39"/>
      <c r="P17" s="39"/>
      <c r="Q17" s="39"/>
      <c r="R17" s="39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8"/>
      <c r="H18" s="38"/>
      <c r="J18" s="39"/>
      <c r="K18" s="42"/>
      <c r="L18" s="42"/>
      <c r="M18" s="42"/>
      <c r="N18" s="42"/>
      <c r="O18" s="39"/>
      <c r="P18" s="39"/>
      <c r="Q18" s="39"/>
      <c r="R18" s="39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8"/>
      <c r="H19" s="38"/>
      <c r="J19" s="39"/>
      <c r="K19" s="42"/>
      <c r="L19" s="42"/>
      <c r="M19" s="42"/>
      <c r="N19" s="42"/>
      <c r="O19" s="39"/>
      <c r="P19" s="39"/>
      <c r="Q19" s="39"/>
      <c r="R19" s="39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8"/>
      <c r="H20" s="38"/>
      <c r="J20" s="39"/>
      <c r="K20" s="42"/>
      <c r="L20" s="42"/>
      <c r="M20" s="42"/>
      <c r="N20" s="42"/>
      <c r="O20" s="39"/>
      <c r="P20" s="39"/>
      <c r="Q20" s="39"/>
      <c r="R20" s="39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8"/>
      <c r="H21" s="38"/>
      <c r="J21" s="39"/>
      <c r="K21" s="42"/>
      <c r="L21" s="42"/>
      <c r="M21" s="42"/>
      <c r="N21" s="42"/>
      <c r="O21" s="39"/>
      <c r="P21" s="39"/>
      <c r="Q21" s="39"/>
      <c r="R21" s="39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8"/>
      <c r="H22" s="38"/>
      <c r="J22" s="39"/>
      <c r="K22" s="42"/>
      <c r="L22" s="42"/>
      <c r="M22" s="42"/>
      <c r="N22" s="42"/>
      <c r="O22" s="39"/>
      <c r="P22" s="39"/>
      <c r="Q22" s="39"/>
      <c r="R22" s="39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8"/>
      <c r="H23" s="38"/>
      <c r="J23" s="39"/>
      <c r="K23" s="42"/>
      <c r="L23" s="42"/>
      <c r="M23" s="42"/>
      <c r="N23" s="42"/>
      <c r="O23" s="39"/>
      <c r="P23" s="39"/>
      <c r="Q23" s="39"/>
      <c r="R23" s="39"/>
    </row>
    <row r="24" spans="1:18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H24" s="38"/>
      <c r="J24" s="39"/>
      <c r="K24" s="42"/>
      <c r="L24" s="42"/>
      <c r="M24" s="42"/>
      <c r="N24" s="42"/>
      <c r="O24" s="39"/>
      <c r="P24" s="39"/>
      <c r="Q24" s="39"/>
      <c r="R24" s="39"/>
    </row>
    <row r="25" spans="1:18" x14ac:dyDescent="0.2">
      <c r="A25" s="16" t="s">
        <v>23</v>
      </c>
      <c r="B25" s="5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9"/>
      <c r="K25" s="42"/>
      <c r="L25" s="42"/>
      <c r="M25" s="42"/>
      <c r="N25" s="42"/>
      <c r="O25" s="39"/>
      <c r="P25" s="39"/>
      <c r="Q25" s="39"/>
      <c r="R25" s="39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9"/>
      <c r="K26" s="42"/>
      <c r="L26" s="42"/>
      <c r="M26" s="42"/>
      <c r="N26" s="42"/>
      <c r="O26" s="39"/>
      <c r="P26" s="39"/>
      <c r="Q26" s="39"/>
      <c r="R26" s="39"/>
    </row>
    <row r="27" spans="1:18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J27" s="39"/>
      <c r="K27" s="42"/>
      <c r="L27" s="42"/>
      <c r="M27" s="42"/>
      <c r="N27" s="42"/>
      <c r="O27" s="39"/>
      <c r="P27" s="39"/>
      <c r="Q27" s="39"/>
      <c r="R27" s="39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9"/>
      <c r="K28" s="42"/>
      <c r="L28" s="42"/>
      <c r="M28" s="42"/>
      <c r="N28" s="42"/>
      <c r="O28" s="39"/>
      <c r="P28" s="39"/>
      <c r="Q28" s="39"/>
      <c r="R28" s="39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9"/>
      <c r="K29" s="42"/>
      <c r="L29" s="42"/>
      <c r="M29" s="42"/>
      <c r="N29" s="42"/>
      <c r="O29" s="39"/>
      <c r="P29" s="39"/>
      <c r="Q29" s="39"/>
      <c r="R29" s="39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9"/>
      <c r="K30" s="42"/>
      <c r="L30" s="42"/>
      <c r="M30" s="42"/>
      <c r="N30" s="42"/>
      <c r="O30" s="39"/>
      <c r="P30" s="39"/>
      <c r="Q30" s="39"/>
      <c r="R30" s="39"/>
    </row>
    <row r="31" spans="1:18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J31" s="39"/>
      <c r="K31" s="42"/>
      <c r="L31" s="42"/>
      <c r="M31" s="42"/>
      <c r="N31" s="42"/>
      <c r="O31" s="39"/>
      <c r="P31" s="39"/>
      <c r="Q31" s="39"/>
      <c r="R31" s="39"/>
    </row>
    <row r="32" spans="1:18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9"/>
      <c r="K32" s="42"/>
      <c r="L32" s="42"/>
      <c r="M32" s="42"/>
      <c r="N32" s="42"/>
      <c r="O32" s="39"/>
      <c r="P32" s="39"/>
      <c r="Q32" s="39"/>
      <c r="R32" s="39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9"/>
      <c r="K33" s="42"/>
      <c r="L33" s="42"/>
      <c r="M33" s="42"/>
      <c r="N33" s="42"/>
      <c r="O33" s="39"/>
      <c r="P33" s="39"/>
      <c r="Q33" s="39"/>
      <c r="R33" s="39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9"/>
      <c r="K34" s="42"/>
      <c r="L34" s="42"/>
      <c r="M34" s="42"/>
      <c r="N34" s="42"/>
      <c r="O34" s="46"/>
      <c r="P34" s="46"/>
      <c r="Q34" s="46"/>
      <c r="R34" s="46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46</v>
      </c>
      <c r="B39" s="12">
        <v>0</v>
      </c>
      <c r="C39" s="12">
        <v>0</v>
      </c>
      <c r="D39" s="87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90</v>
      </c>
      <c r="B40" s="12">
        <v>0</v>
      </c>
      <c r="C40" s="12">
        <v>0</v>
      </c>
      <c r="D40" s="87">
        <v>0</v>
      </c>
      <c r="E40" s="12">
        <v>0</v>
      </c>
      <c r="F40" s="12">
        <f t="shared" si="2"/>
        <v>0</v>
      </c>
    </row>
    <row r="41" spans="1:18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</row>
    <row r="42" spans="1:18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4"/>
  <sheetViews>
    <sheetView zoomScale="95" workbookViewId="0">
      <selection activeCell="H13" sqref="H13"/>
    </sheetView>
  </sheetViews>
  <sheetFormatPr defaultRowHeight="12.75" x14ac:dyDescent="0.2"/>
  <cols>
    <col min="1" max="1" width="29.85546875" customWidth="1"/>
    <col min="2" max="5" width="6.7109375" customWidth="1"/>
    <col min="6" max="6" width="10.7109375" customWidth="1"/>
    <col min="8" max="8" width="9.7109375" customWidth="1"/>
  </cols>
  <sheetData>
    <row r="1" spans="1:44" s="5" customFormat="1" ht="15.75" x14ac:dyDescent="0.25">
      <c r="A1" s="121" t="s">
        <v>105</v>
      </c>
      <c r="B1" s="121"/>
      <c r="C1" s="121"/>
      <c r="D1" s="121"/>
      <c r="E1" s="121"/>
      <c r="F1" s="121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</row>
    <row r="2" spans="1:44" x14ac:dyDescent="0.2">
      <c r="A2" s="50"/>
      <c r="B2" s="6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</row>
    <row r="3" spans="1:44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I3" s="39"/>
      <c r="J3" s="39"/>
      <c r="K3" s="36"/>
      <c r="L3" s="36"/>
      <c r="M3" s="36"/>
      <c r="N3" s="36"/>
      <c r="O3" s="39"/>
      <c r="P3" s="39"/>
      <c r="Q3" s="39"/>
      <c r="R3" s="39"/>
      <c r="S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</row>
    <row r="4" spans="1:44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9"/>
      <c r="J4" s="39"/>
      <c r="K4" s="42"/>
      <c r="L4" s="42"/>
      <c r="M4" s="42"/>
      <c r="N4" s="42"/>
      <c r="O4" s="39"/>
      <c r="P4" s="39"/>
      <c r="Q4" s="39"/>
      <c r="R4" s="39"/>
      <c r="S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</row>
    <row r="5" spans="1:44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9"/>
      <c r="J5" s="39"/>
      <c r="K5" s="42"/>
      <c r="L5" s="42"/>
      <c r="M5" s="42"/>
      <c r="N5" s="42"/>
      <c r="O5" s="39"/>
      <c r="P5" s="39"/>
      <c r="Q5" s="39"/>
      <c r="R5" s="39"/>
      <c r="S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</row>
    <row r="6" spans="1:44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1"/>
      <c r="J6" s="31"/>
      <c r="K6" s="42"/>
      <c r="L6" s="42"/>
      <c r="M6" s="42"/>
      <c r="N6" s="42"/>
      <c r="O6" s="31"/>
      <c r="P6" s="31"/>
      <c r="Q6" s="31"/>
      <c r="R6" s="31"/>
      <c r="S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</row>
    <row r="7" spans="1:44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5"/>
      <c r="H7" s="38"/>
      <c r="I7" s="39"/>
      <c r="J7" s="39"/>
      <c r="K7" s="42"/>
      <c r="L7" s="42"/>
      <c r="M7" s="42"/>
      <c r="N7" s="42"/>
      <c r="O7" s="39"/>
      <c r="P7" s="39"/>
      <c r="Q7" s="39"/>
      <c r="R7" s="39"/>
      <c r="S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</row>
    <row r="8" spans="1:44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9"/>
      <c r="J8" s="39"/>
      <c r="K8" s="42"/>
      <c r="L8" s="42"/>
      <c r="M8" s="42"/>
      <c r="N8" s="42"/>
      <c r="O8" s="39"/>
      <c r="P8" s="39"/>
      <c r="Q8" s="39"/>
      <c r="R8" s="39"/>
      <c r="S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</row>
    <row r="9" spans="1:44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9"/>
      <c r="J9" s="39"/>
      <c r="K9" s="42"/>
      <c r="L9" s="42"/>
      <c r="M9" s="42"/>
      <c r="N9" s="42"/>
      <c r="O9" s="39"/>
      <c r="P9" s="39"/>
      <c r="Q9" s="39"/>
      <c r="R9" s="39"/>
      <c r="S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</row>
    <row r="10" spans="1:44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9"/>
      <c r="J10" s="39"/>
      <c r="K10" s="42"/>
      <c r="L10" s="42"/>
      <c r="M10" s="42"/>
      <c r="N10" s="42"/>
      <c r="O10" s="39"/>
      <c r="P10" s="39"/>
      <c r="Q10" s="39"/>
      <c r="R10" s="39"/>
      <c r="S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</row>
    <row r="11" spans="1:44" x14ac:dyDescent="0.2">
      <c r="A11" s="22" t="s">
        <v>49</v>
      </c>
      <c r="B11" s="87">
        <v>0</v>
      </c>
      <c r="C11" s="87">
        <v>0</v>
      </c>
      <c r="D11" s="87">
        <v>0</v>
      </c>
      <c r="E11" s="87">
        <v>0</v>
      </c>
      <c r="F11" s="12">
        <f t="shared" si="0"/>
        <v>0</v>
      </c>
      <c r="I11" s="39"/>
      <c r="J11" s="39"/>
      <c r="K11" s="42"/>
      <c r="L11" s="42"/>
      <c r="M11" s="42"/>
      <c r="N11" s="42"/>
      <c r="O11" s="39"/>
      <c r="P11" s="39"/>
      <c r="Q11" s="39"/>
      <c r="R11" s="39"/>
      <c r="S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</row>
    <row r="12" spans="1:44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51"/>
      <c r="I12" s="39"/>
      <c r="J12" s="39"/>
      <c r="K12" s="42"/>
      <c r="L12" s="42"/>
      <c r="M12" s="42"/>
      <c r="N12" s="42"/>
      <c r="O12" s="39"/>
      <c r="P12" s="39"/>
      <c r="Q12" s="39"/>
      <c r="R12" s="39"/>
      <c r="S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</row>
    <row r="13" spans="1:44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9"/>
      <c r="J13" s="39"/>
      <c r="K13" s="42"/>
      <c r="L13" s="42"/>
      <c r="M13" s="42"/>
      <c r="N13" s="42"/>
      <c r="O13" s="39"/>
      <c r="P13" s="39"/>
      <c r="Q13" s="39"/>
      <c r="R13" s="39"/>
      <c r="S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</row>
    <row r="14" spans="1:44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9"/>
      <c r="J14" s="39"/>
      <c r="K14" s="42"/>
      <c r="L14" s="42"/>
      <c r="M14" s="42"/>
      <c r="N14" s="42"/>
      <c r="O14" s="39"/>
      <c r="P14" s="39"/>
      <c r="Q14" s="39"/>
      <c r="R14" s="39"/>
      <c r="S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</row>
    <row r="15" spans="1:44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9"/>
      <c r="J15" s="39"/>
      <c r="K15" s="42"/>
      <c r="L15" s="42"/>
      <c r="M15" s="42"/>
      <c r="N15" s="42"/>
      <c r="O15" s="39"/>
      <c r="P15" s="39"/>
      <c r="Q15" s="39"/>
      <c r="R15" s="39"/>
      <c r="S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</row>
    <row r="16" spans="1:44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9"/>
      <c r="J16" s="39"/>
      <c r="K16" s="42"/>
      <c r="L16" s="42"/>
      <c r="M16" s="42"/>
      <c r="N16" s="42"/>
      <c r="O16" s="39"/>
      <c r="P16" s="39"/>
      <c r="Q16" s="39"/>
      <c r="R16" s="39"/>
      <c r="S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</row>
    <row r="17" spans="1:44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H17" s="58"/>
      <c r="I17" s="39"/>
      <c r="J17" s="39"/>
      <c r="K17" s="42"/>
      <c r="L17" s="42"/>
      <c r="M17" s="42"/>
      <c r="N17" s="42"/>
      <c r="O17" s="39"/>
      <c r="P17" s="39"/>
      <c r="Q17" s="39"/>
      <c r="R17" s="39"/>
      <c r="S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</row>
    <row r="18" spans="1:44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9"/>
      <c r="J18" s="39"/>
      <c r="K18" s="42"/>
      <c r="L18" s="42"/>
      <c r="M18" s="42"/>
      <c r="N18" s="42"/>
      <c r="O18" s="39"/>
      <c r="P18" s="39"/>
      <c r="Q18" s="39"/>
      <c r="R18" s="39"/>
      <c r="S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</row>
    <row r="19" spans="1:44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9"/>
      <c r="J19" s="39"/>
      <c r="K19" s="42"/>
      <c r="L19" s="42"/>
      <c r="M19" s="42"/>
      <c r="N19" s="42"/>
      <c r="O19" s="39"/>
      <c r="P19" s="39"/>
      <c r="Q19" s="39"/>
      <c r="R19" s="39"/>
      <c r="S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</row>
    <row r="20" spans="1:44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9"/>
      <c r="J20" s="39"/>
      <c r="K20" s="42"/>
      <c r="L20" s="42"/>
      <c r="M20" s="42"/>
      <c r="N20" s="42"/>
      <c r="O20" s="39"/>
      <c r="P20" s="39"/>
      <c r="Q20" s="39"/>
      <c r="R20" s="39"/>
      <c r="S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</row>
    <row r="21" spans="1:44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9"/>
      <c r="J21" s="39"/>
      <c r="K21" s="42"/>
      <c r="L21" s="42"/>
      <c r="M21" s="42"/>
      <c r="N21" s="42"/>
      <c r="O21" s="39"/>
      <c r="P21" s="39"/>
      <c r="Q21" s="39"/>
      <c r="R21" s="39"/>
      <c r="S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</row>
    <row r="22" spans="1:44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9"/>
      <c r="J22" s="39"/>
      <c r="K22" s="42"/>
      <c r="L22" s="42"/>
      <c r="M22" s="42"/>
      <c r="N22" s="42"/>
      <c r="O22" s="39"/>
      <c r="P22" s="39"/>
      <c r="Q22" s="39"/>
      <c r="R22" s="39"/>
      <c r="S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</row>
    <row r="23" spans="1:44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9"/>
      <c r="J23" s="39"/>
      <c r="K23" s="42"/>
      <c r="L23" s="42"/>
      <c r="M23" s="42"/>
      <c r="N23" s="42"/>
      <c r="O23" s="39"/>
      <c r="P23" s="39"/>
      <c r="Q23" s="39"/>
      <c r="R23" s="39"/>
      <c r="S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</row>
    <row r="24" spans="1:44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I24" s="39"/>
      <c r="J24" s="39"/>
      <c r="K24" s="42"/>
      <c r="L24" s="42"/>
      <c r="M24" s="42"/>
      <c r="N24" s="42"/>
      <c r="O24" s="39"/>
      <c r="P24" s="39"/>
      <c r="Q24" s="39"/>
      <c r="R24" s="39"/>
      <c r="S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</row>
    <row r="25" spans="1:44" x14ac:dyDescent="0.2">
      <c r="A25" s="16" t="s">
        <v>23</v>
      </c>
      <c r="B25" s="5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9"/>
      <c r="J25" s="39"/>
      <c r="K25" s="42"/>
      <c r="L25" s="42"/>
      <c r="M25" s="42"/>
      <c r="N25" s="42"/>
      <c r="O25" s="39"/>
      <c r="P25" s="39"/>
      <c r="Q25" s="39"/>
      <c r="R25" s="39"/>
      <c r="S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</row>
    <row r="26" spans="1:44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9"/>
      <c r="J26" s="39"/>
      <c r="K26" s="42"/>
      <c r="L26" s="42"/>
      <c r="M26" s="42"/>
      <c r="N26" s="42"/>
      <c r="O26" s="39"/>
      <c r="P26" s="39"/>
      <c r="Q26" s="39"/>
      <c r="R26" s="39"/>
      <c r="S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</row>
    <row r="27" spans="1:44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I27" s="39"/>
      <c r="J27" s="39"/>
      <c r="K27" s="42"/>
      <c r="L27" s="42"/>
      <c r="M27" s="42"/>
      <c r="N27" s="42"/>
      <c r="O27" s="39"/>
      <c r="P27" s="39"/>
      <c r="Q27" s="39"/>
      <c r="R27" s="39"/>
      <c r="S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</row>
    <row r="28" spans="1:44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9"/>
      <c r="J28" s="39"/>
      <c r="K28" s="42"/>
      <c r="L28" s="42"/>
      <c r="M28" s="42"/>
      <c r="N28" s="42"/>
      <c r="O28" s="39"/>
      <c r="P28" s="39"/>
      <c r="Q28" s="39"/>
      <c r="R28" s="39"/>
      <c r="S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</row>
    <row r="29" spans="1:44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9"/>
      <c r="J29" s="39"/>
      <c r="K29" s="42"/>
      <c r="L29" s="42"/>
      <c r="M29" s="42"/>
      <c r="N29" s="42"/>
      <c r="O29" s="39"/>
      <c r="P29" s="39"/>
      <c r="Q29" s="39"/>
      <c r="R29" s="39"/>
      <c r="S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</row>
    <row r="30" spans="1:44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9"/>
      <c r="J30" s="39"/>
      <c r="K30" s="42"/>
      <c r="L30" s="42"/>
      <c r="M30" s="42"/>
      <c r="N30" s="42"/>
      <c r="O30" s="39"/>
      <c r="P30" s="39"/>
      <c r="Q30" s="39"/>
      <c r="R30" s="39"/>
      <c r="S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</row>
    <row r="31" spans="1:44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I31" s="39"/>
      <c r="J31" s="39"/>
      <c r="K31" s="42"/>
      <c r="L31" s="42"/>
      <c r="M31" s="42"/>
      <c r="N31" s="42"/>
      <c r="O31" s="39"/>
      <c r="P31" s="39"/>
      <c r="Q31" s="39"/>
      <c r="R31" s="39"/>
      <c r="S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</row>
    <row r="32" spans="1:44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9"/>
      <c r="J32" s="39"/>
      <c r="K32" s="42"/>
      <c r="L32" s="42"/>
      <c r="M32" s="42"/>
      <c r="N32" s="42"/>
      <c r="O32" s="39"/>
      <c r="P32" s="39"/>
      <c r="Q32" s="39"/>
      <c r="R32" s="39"/>
      <c r="S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</row>
    <row r="33" spans="1:44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9"/>
      <c r="J33" s="39"/>
      <c r="K33" s="42"/>
      <c r="L33" s="42"/>
      <c r="M33" s="42"/>
      <c r="N33" s="42"/>
      <c r="O33" s="39"/>
      <c r="P33" s="39"/>
      <c r="Q33" s="39"/>
      <c r="R33" s="39"/>
      <c r="S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</row>
    <row r="34" spans="1:44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9"/>
      <c r="J34" s="39"/>
      <c r="K34" s="42"/>
      <c r="L34" s="42"/>
      <c r="M34" s="42"/>
      <c r="N34" s="42"/>
      <c r="O34" s="46"/>
      <c r="P34" s="46"/>
      <c r="Q34" s="46"/>
      <c r="R34" s="46"/>
      <c r="S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</row>
    <row r="35" spans="1:44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</row>
    <row r="36" spans="1:44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</row>
    <row r="37" spans="1:44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</row>
    <row r="38" spans="1:44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</row>
    <row r="39" spans="1:44" s="6" customFormat="1" x14ac:dyDescent="0.2">
      <c r="A39" s="16" t="s">
        <v>46</v>
      </c>
      <c r="B39" s="12">
        <v>0</v>
      </c>
      <c r="C39" s="12">
        <v>0</v>
      </c>
      <c r="D39" s="87">
        <v>0</v>
      </c>
      <c r="E39" s="12">
        <v>0</v>
      </c>
      <c r="F39" s="12">
        <f t="shared" si="2"/>
        <v>0</v>
      </c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</row>
    <row r="40" spans="1:44" s="6" customFormat="1" x14ac:dyDescent="0.2">
      <c r="A40" s="16" t="s">
        <v>90</v>
      </c>
      <c r="B40" s="12">
        <v>0</v>
      </c>
      <c r="C40" s="12">
        <v>0</v>
      </c>
      <c r="D40" s="87">
        <v>0</v>
      </c>
      <c r="E40" s="12">
        <v>0</v>
      </c>
      <c r="F40" s="12">
        <f t="shared" si="2"/>
        <v>0</v>
      </c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</row>
    <row r="41" spans="1:44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</row>
    <row r="42" spans="1:44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</row>
    <row r="43" spans="1:44" x14ac:dyDescent="0.2"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</row>
    <row r="44" spans="1:44" x14ac:dyDescent="0.2"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zoomScale="95" workbookViewId="0">
      <selection activeCell="H13" sqref="H13"/>
    </sheetView>
  </sheetViews>
  <sheetFormatPr defaultRowHeight="12.75" x14ac:dyDescent="0.2"/>
  <cols>
    <col min="1" max="1" width="29.85546875" customWidth="1"/>
    <col min="2" max="5" width="6.7109375" customWidth="1"/>
    <col min="6" max="6" width="10.7109375" customWidth="1"/>
  </cols>
  <sheetData>
    <row r="1" spans="1:20" s="5" customFormat="1" ht="15.75" x14ac:dyDescent="0.25">
      <c r="A1" s="121" t="s">
        <v>106</v>
      </c>
      <c r="B1" s="121"/>
      <c r="C1" s="121"/>
      <c r="D1" s="121"/>
      <c r="E1" s="121"/>
      <c r="F1" s="121"/>
    </row>
    <row r="2" spans="1:20" x14ac:dyDescent="0.2">
      <c r="A2" s="50"/>
      <c r="B2" s="6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spans="1:20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I3" s="39"/>
      <c r="J3" s="39"/>
      <c r="K3" s="36"/>
      <c r="L3" s="36"/>
      <c r="M3" s="36"/>
      <c r="N3" s="36"/>
      <c r="O3" s="39"/>
      <c r="P3" s="39"/>
      <c r="Q3" s="39"/>
      <c r="R3" s="39"/>
      <c r="S3" s="39"/>
      <c r="T3" s="39"/>
    </row>
    <row r="4" spans="1:20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9"/>
      <c r="J4" s="39"/>
      <c r="K4" s="42"/>
      <c r="L4" s="42"/>
      <c r="M4" s="42"/>
      <c r="N4" s="42"/>
      <c r="O4" s="39"/>
      <c r="P4" s="39"/>
      <c r="Q4" s="39"/>
      <c r="R4" s="39"/>
      <c r="S4" s="39"/>
      <c r="T4" s="39"/>
    </row>
    <row r="5" spans="1:20" x14ac:dyDescent="0.2">
      <c r="A5" s="16" t="s">
        <v>4</v>
      </c>
      <c r="B5" s="12">
        <v>0</v>
      </c>
      <c r="C5" s="12">
        <v>0</v>
      </c>
      <c r="D5" s="12">
        <v>0</v>
      </c>
      <c r="E5" s="12">
        <v>2.9</v>
      </c>
      <c r="F5" s="12">
        <f t="shared" si="0"/>
        <v>2.9</v>
      </c>
      <c r="I5" s="39"/>
      <c r="J5" s="39"/>
      <c r="K5" s="42"/>
      <c r="L5" s="42"/>
      <c r="M5" s="42"/>
      <c r="N5" s="42"/>
      <c r="O5" s="39"/>
      <c r="P5" s="39"/>
      <c r="Q5" s="39"/>
      <c r="R5" s="39"/>
      <c r="S5" s="39"/>
      <c r="T5" s="39"/>
    </row>
    <row r="6" spans="1:20" s="1" customFormat="1" x14ac:dyDescent="0.2">
      <c r="A6" s="16" t="s">
        <v>5</v>
      </c>
      <c r="B6" s="12">
        <v>0</v>
      </c>
      <c r="C6" s="12">
        <v>0</v>
      </c>
      <c r="D6" s="12">
        <v>0.5</v>
      </c>
      <c r="E6" s="12">
        <v>1.3</v>
      </c>
      <c r="F6" s="12">
        <f t="shared" si="0"/>
        <v>1.8</v>
      </c>
      <c r="I6" s="31"/>
      <c r="J6" s="31"/>
      <c r="K6" s="42"/>
      <c r="L6" s="42"/>
      <c r="M6" s="42"/>
      <c r="N6" s="42"/>
      <c r="O6" s="31"/>
      <c r="P6" s="31"/>
      <c r="Q6" s="31"/>
      <c r="R6" s="31"/>
      <c r="S6" s="31"/>
      <c r="T6" s="31"/>
    </row>
    <row r="7" spans="1:20" x14ac:dyDescent="0.2">
      <c r="A7" s="16" t="s">
        <v>6</v>
      </c>
      <c r="B7" s="12">
        <v>0</v>
      </c>
      <c r="C7" s="12">
        <v>0</v>
      </c>
      <c r="D7" s="12">
        <v>0</v>
      </c>
      <c r="E7" s="12">
        <v>0.4</v>
      </c>
      <c r="F7" s="12">
        <f t="shared" si="0"/>
        <v>0.4</v>
      </c>
      <c r="G7" s="65"/>
      <c r="I7" s="39"/>
      <c r="J7" s="39"/>
      <c r="K7" s="42"/>
      <c r="L7" s="42"/>
      <c r="M7" s="42"/>
      <c r="N7" s="42"/>
      <c r="O7" s="39"/>
      <c r="P7" s="39"/>
      <c r="Q7" s="39"/>
      <c r="R7" s="39"/>
      <c r="S7" s="39"/>
      <c r="T7" s="39"/>
    </row>
    <row r="8" spans="1:20" x14ac:dyDescent="0.2">
      <c r="A8" s="16" t="s">
        <v>7</v>
      </c>
      <c r="B8" s="12">
        <v>0</v>
      </c>
      <c r="C8" s="12">
        <v>0</v>
      </c>
      <c r="D8" s="12">
        <v>0</v>
      </c>
      <c r="E8" s="12">
        <v>4</v>
      </c>
      <c r="F8" s="12">
        <f t="shared" si="0"/>
        <v>4</v>
      </c>
      <c r="I8" s="39"/>
      <c r="J8" s="39"/>
      <c r="K8" s="42"/>
      <c r="L8" s="42"/>
      <c r="M8" s="42"/>
      <c r="N8" s="42"/>
      <c r="O8" s="39"/>
      <c r="P8" s="39"/>
      <c r="Q8" s="39"/>
      <c r="R8" s="39"/>
      <c r="S8" s="39"/>
      <c r="T8" s="39"/>
    </row>
    <row r="9" spans="1:20" x14ac:dyDescent="0.2">
      <c r="A9" s="16" t="s">
        <v>8</v>
      </c>
      <c r="B9" s="12">
        <v>0</v>
      </c>
      <c r="C9" s="12">
        <v>0</v>
      </c>
      <c r="D9" s="12">
        <v>15.7</v>
      </c>
      <c r="E9" s="12">
        <v>2.2999999999999998</v>
      </c>
      <c r="F9" s="12">
        <f t="shared" si="0"/>
        <v>18</v>
      </c>
      <c r="I9" s="39"/>
      <c r="J9" s="39"/>
      <c r="K9" s="42"/>
      <c r="L9" s="42"/>
      <c r="M9" s="42"/>
      <c r="N9" s="42"/>
      <c r="O9" s="39"/>
      <c r="P9" s="39"/>
      <c r="Q9" s="39"/>
      <c r="R9" s="39"/>
      <c r="S9" s="39"/>
      <c r="T9" s="39"/>
    </row>
    <row r="10" spans="1:20" x14ac:dyDescent="0.2">
      <c r="A10" s="16" t="s">
        <v>9</v>
      </c>
      <c r="B10" s="12">
        <v>0</v>
      </c>
      <c r="C10" s="12">
        <v>0</v>
      </c>
      <c r="D10" s="12">
        <v>0</v>
      </c>
      <c r="E10" s="12">
        <v>2.1</v>
      </c>
      <c r="F10" s="12">
        <f t="shared" si="0"/>
        <v>2.1</v>
      </c>
      <c r="I10" s="39"/>
      <c r="J10" s="39"/>
      <c r="K10" s="42"/>
      <c r="L10" s="42"/>
      <c r="M10" s="42"/>
      <c r="N10" s="42"/>
      <c r="O10" s="39"/>
      <c r="P10" s="39"/>
      <c r="Q10" s="39"/>
      <c r="R10" s="39"/>
      <c r="S10" s="39"/>
      <c r="T10" s="39"/>
    </row>
    <row r="11" spans="1:20" x14ac:dyDescent="0.2">
      <c r="A11" s="22" t="s">
        <v>49</v>
      </c>
      <c r="B11" s="87">
        <v>0</v>
      </c>
      <c r="C11" s="12">
        <v>0</v>
      </c>
      <c r="D11" s="12">
        <v>0</v>
      </c>
      <c r="E11" s="12">
        <v>1.5</v>
      </c>
      <c r="F11" s="12">
        <f t="shared" si="0"/>
        <v>1.5</v>
      </c>
      <c r="I11" s="39"/>
      <c r="J11" s="39"/>
      <c r="K11" s="42"/>
      <c r="L11" s="42"/>
      <c r="M11" s="42"/>
      <c r="N11" s="42"/>
      <c r="O11" s="39"/>
      <c r="P11" s="39"/>
      <c r="Q11" s="39"/>
      <c r="R11" s="39"/>
      <c r="S11" s="39"/>
      <c r="T11" s="39"/>
    </row>
    <row r="12" spans="1:20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2.0249999999999999</v>
      </c>
      <c r="E12" s="44">
        <f>AVERAGE(E4:E11)</f>
        <v>1.8125000000000002</v>
      </c>
      <c r="F12" s="44">
        <f>AVERAGE(F4:F11)</f>
        <v>3.8375000000000004</v>
      </c>
      <c r="G12" s="51"/>
      <c r="I12" s="39"/>
      <c r="J12" s="39"/>
      <c r="K12" s="42"/>
      <c r="L12" s="42"/>
      <c r="M12" s="42"/>
      <c r="N12" s="42"/>
      <c r="O12" s="39"/>
      <c r="P12" s="39"/>
      <c r="Q12" s="39"/>
      <c r="R12" s="39"/>
      <c r="S12" s="39"/>
      <c r="T12" s="39"/>
    </row>
    <row r="13" spans="1:20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9"/>
      <c r="J13" s="39"/>
      <c r="K13" s="42"/>
      <c r="L13" s="42"/>
      <c r="M13" s="42"/>
      <c r="N13" s="42"/>
      <c r="O13" s="39"/>
      <c r="P13" s="39"/>
      <c r="Q13" s="39"/>
      <c r="R13" s="39"/>
      <c r="S13" s="39"/>
      <c r="T13" s="39"/>
    </row>
    <row r="14" spans="1:20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9"/>
      <c r="J14" s="39"/>
      <c r="K14" s="42"/>
      <c r="L14" s="42"/>
      <c r="M14" s="42"/>
      <c r="N14" s="42"/>
      <c r="O14" s="39"/>
      <c r="P14" s="39"/>
      <c r="Q14" s="39"/>
      <c r="R14" s="39"/>
      <c r="S14" s="39"/>
      <c r="T14" s="39"/>
    </row>
    <row r="15" spans="1:20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9"/>
      <c r="J15" s="39"/>
      <c r="K15" s="42"/>
      <c r="L15" s="42"/>
      <c r="M15" s="42"/>
      <c r="N15" s="42"/>
      <c r="O15" s="39"/>
      <c r="P15" s="39"/>
      <c r="Q15" s="39"/>
      <c r="R15" s="39"/>
      <c r="S15" s="39"/>
      <c r="T15" s="39"/>
    </row>
    <row r="16" spans="1:20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0.2</v>
      </c>
      <c r="F16" s="12">
        <f t="shared" si="1"/>
        <v>0.2</v>
      </c>
      <c r="I16" s="39"/>
      <c r="J16" s="39"/>
      <c r="K16" s="42"/>
      <c r="L16" s="42"/>
      <c r="M16" s="42"/>
      <c r="N16" s="42"/>
      <c r="O16" s="39"/>
      <c r="P16" s="39"/>
      <c r="Q16" s="39"/>
      <c r="R16" s="39"/>
      <c r="S16" s="39"/>
      <c r="T16" s="39"/>
    </row>
    <row r="17" spans="1:20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9"/>
      <c r="J17" s="39"/>
      <c r="K17" s="42"/>
      <c r="L17" s="42"/>
      <c r="M17" s="42"/>
      <c r="N17" s="42"/>
      <c r="O17" s="39"/>
      <c r="P17" s="39"/>
      <c r="Q17" s="39"/>
      <c r="R17" s="39"/>
      <c r="S17" s="39"/>
      <c r="T17" s="39"/>
    </row>
    <row r="18" spans="1:20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9"/>
      <c r="J18" s="39"/>
      <c r="K18" s="42"/>
      <c r="L18" s="42"/>
      <c r="M18" s="42"/>
      <c r="N18" s="42"/>
      <c r="O18" s="39"/>
      <c r="P18" s="39"/>
      <c r="Q18" s="39"/>
      <c r="R18" s="39"/>
      <c r="S18" s="39"/>
      <c r="T18" s="39"/>
    </row>
    <row r="19" spans="1:20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9"/>
      <c r="J19" s="39"/>
      <c r="K19" s="42"/>
      <c r="L19" s="42"/>
      <c r="M19" s="42"/>
      <c r="N19" s="42"/>
      <c r="O19" s="39"/>
      <c r="P19" s="39"/>
      <c r="Q19" s="39"/>
      <c r="R19" s="39"/>
      <c r="S19" s="39"/>
      <c r="T19" s="39"/>
    </row>
    <row r="20" spans="1:20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9"/>
      <c r="J20" s="39"/>
      <c r="K20" s="42"/>
      <c r="L20" s="42"/>
      <c r="M20" s="42"/>
      <c r="N20" s="42"/>
      <c r="O20" s="39"/>
      <c r="P20" s="39"/>
      <c r="Q20" s="39"/>
      <c r="R20" s="39"/>
      <c r="S20" s="39"/>
      <c r="T20" s="39"/>
    </row>
    <row r="21" spans="1:20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9"/>
      <c r="J21" s="39"/>
      <c r="K21" s="42"/>
      <c r="L21" s="42"/>
      <c r="M21" s="42"/>
      <c r="N21" s="42"/>
      <c r="O21" s="39"/>
      <c r="P21" s="39"/>
      <c r="Q21" s="39"/>
      <c r="R21" s="39"/>
      <c r="S21" s="39"/>
      <c r="T21" s="39"/>
    </row>
    <row r="22" spans="1:20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9"/>
      <c r="J22" s="39"/>
      <c r="K22" s="42"/>
      <c r="L22" s="42"/>
      <c r="M22" s="42"/>
      <c r="N22" s="42"/>
      <c r="O22" s="39"/>
      <c r="P22" s="39"/>
      <c r="Q22" s="39"/>
      <c r="R22" s="39"/>
      <c r="S22" s="39"/>
      <c r="T22" s="39"/>
    </row>
    <row r="23" spans="1:20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9"/>
      <c r="J23" s="39"/>
      <c r="K23" s="42"/>
      <c r="L23" s="42"/>
      <c r="M23" s="42"/>
      <c r="N23" s="42"/>
      <c r="O23" s="39"/>
      <c r="P23" s="39"/>
      <c r="Q23" s="39"/>
      <c r="R23" s="39"/>
      <c r="S23" s="39"/>
      <c r="T23" s="39"/>
    </row>
    <row r="24" spans="1:20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1.8181818181818184E-2</v>
      </c>
      <c r="F24" s="45">
        <f>AVERAGE(F13:F23)</f>
        <v>1.8181818181818184E-2</v>
      </c>
      <c r="I24" s="39"/>
      <c r="J24" s="39"/>
      <c r="K24" s="42"/>
      <c r="L24" s="42"/>
      <c r="M24" s="42"/>
      <c r="N24" s="42"/>
      <c r="O24" s="39"/>
      <c r="P24" s="39"/>
      <c r="Q24" s="39"/>
      <c r="R24" s="39"/>
      <c r="S24" s="39"/>
      <c r="T24" s="39"/>
    </row>
    <row r="25" spans="1:20" x14ac:dyDescent="0.2">
      <c r="A25" s="16" t="s">
        <v>23</v>
      </c>
      <c r="B25" s="5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9"/>
      <c r="J25" s="39"/>
      <c r="K25" s="42"/>
      <c r="L25" s="42"/>
      <c r="M25" s="42"/>
      <c r="N25" s="42"/>
      <c r="O25" s="39"/>
      <c r="P25" s="39"/>
      <c r="Q25" s="39"/>
      <c r="R25" s="39"/>
      <c r="S25" s="39"/>
      <c r="T25" s="39"/>
    </row>
    <row r="26" spans="1:20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9"/>
      <c r="J26" s="39"/>
      <c r="K26" s="42"/>
      <c r="L26" s="42"/>
      <c r="M26" s="42"/>
      <c r="N26" s="42"/>
      <c r="O26" s="39"/>
      <c r="P26" s="39"/>
      <c r="Q26" s="39"/>
      <c r="R26" s="39"/>
      <c r="S26" s="39"/>
      <c r="T26" s="39"/>
    </row>
    <row r="27" spans="1:20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I27" s="39"/>
      <c r="J27" s="39"/>
      <c r="K27" s="42"/>
      <c r="L27" s="42"/>
      <c r="M27" s="42"/>
      <c r="N27" s="42"/>
      <c r="O27" s="39"/>
      <c r="P27" s="39"/>
      <c r="Q27" s="39"/>
      <c r="R27" s="39"/>
      <c r="S27" s="39"/>
      <c r="T27" s="39"/>
    </row>
    <row r="28" spans="1:20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9"/>
      <c r="J28" s="39"/>
      <c r="K28" s="42"/>
      <c r="L28" s="42"/>
      <c r="M28" s="42"/>
      <c r="N28" s="42"/>
      <c r="O28" s="39"/>
      <c r="P28" s="39"/>
      <c r="Q28" s="39"/>
      <c r="R28" s="39"/>
      <c r="S28" s="39"/>
      <c r="T28" s="39"/>
    </row>
    <row r="29" spans="1:20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9"/>
      <c r="J29" s="39"/>
      <c r="K29" s="42"/>
      <c r="L29" s="42"/>
      <c r="M29" s="42"/>
      <c r="N29" s="42"/>
      <c r="O29" s="39"/>
      <c r="P29" s="39"/>
      <c r="Q29" s="39"/>
      <c r="R29" s="39"/>
      <c r="S29" s="39"/>
      <c r="T29" s="39"/>
    </row>
    <row r="30" spans="1:20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9"/>
      <c r="J30" s="39"/>
      <c r="K30" s="42"/>
      <c r="L30" s="42"/>
      <c r="M30" s="42"/>
      <c r="N30" s="42"/>
      <c r="O30" s="39"/>
      <c r="P30" s="39"/>
      <c r="Q30" s="39"/>
      <c r="R30" s="39"/>
      <c r="S30" s="39"/>
      <c r="T30" s="39"/>
    </row>
    <row r="31" spans="1:20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I31" s="39"/>
      <c r="J31" s="39"/>
      <c r="K31" s="42"/>
      <c r="L31" s="42"/>
      <c r="M31" s="42"/>
      <c r="N31" s="42"/>
      <c r="O31" s="39"/>
      <c r="P31" s="39"/>
      <c r="Q31" s="39"/>
      <c r="R31" s="39"/>
      <c r="S31" s="39"/>
      <c r="T31" s="39"/>
    </row>
    <row r="32" spans="1:20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2.2000000000000002</v>
      </c>
      <c r="F32" s="12">
        <f t="shared" ref="F32:F40" si="2">B32+C32+D32+E32</f>
        <v>2.2000000000000002</v>
      </c>
      <c r="I32" s="39"/>
      <c r="J32" s="39"/>
      <c r="K32" s="42"/>
      <c r="L32" s="42"/>
      <c r="M32" s="42"/>
      <c r="N32" s="42"/>
      <c r="O32" s="39"/>
      <c r="P32" s="39"/>
      <c r="Q32" s="39"/>
      <c r="R32" s="39"/>
      <c r="S32" s="39"/>
      <c r="T32" s="39"/>
    </row>
    <row r="33" spans="1:20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9.8000000000000007</v>
      </c>
      <c r="F33" s="12">
        <f t="shared" si="2"/>
        <v>9.8000000000000007</v>
      </c>
      <c r="I33" s="39"/>
      <c r="J33" s="39"/>
      <c r="K33" s="42"/>
      <c r="L33" s="42"/>
      <c r="M33" s="42"/>
      <c r="N33" s="42"/>
      <c r="O33" s="39"/>
      <c r="P33" s="39"/>
      <c r="Q33" s="39"/>
      <c r="R33" s="39"/>
      <c r="S33" s="39"/>
      <c r="T33" s="39"/>
    </row>
    <row r="34" spans="1:20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0.8</v>
      </c>
      <c r="F34" s="12">
        <f t="shared" si="2"/>
        <v>0.8</v>
      </c>
      <c r="I34" s="39"/>
      <c r="J34" s="39"/>
      <c r="K34" s="42"/>
      <c r="L34" s="42"/>
      <c r="M34" s="42"/>
      <c r="N34" s="42"/>
      <c r="O34" s="46"/>
      <c r="P34" s="46"/>
      <c r="Q34" s="46"/>
      <c r="R34" s="46"/>
      <c r="S34" s="39"/>
      <c r="T34" s="39"/>
    </row>
    <row r="35" spans="1:20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</row>
    <row r="36" spans="1:20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</row>
    <row r="37" spans="1:20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</row>
    <row r="38" spans="1:20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20" s="6" customFormat="1" x14ac:dyDescent="0.2">
      <c r="A39" s="16" t="s">
        <v>46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20" s="6" customFormat="1" x14ac:dyDescent="0.2">
      <c r="A40" s="16" t="s">
        <v>90</v>
      </c>
      <c r="B40" s="12">
        <v>0</v>
      </c>
      <c r="C40" s="12">
        <v>0</v>
      </c>
      <c r="D40" s="87">
        <v>0</v>
      </c>
      <c r="E40" s="12">
        <v>0</v>
      </c>
      <c r="F40" s="12">
        <f t="shared" si="2"/>
        <v>0</v>
      </c>
    </row>
    <row r="41" spans="1:20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1.4222222222222223</v>
      </c>
      <c r="F41" s="45">
        <f>AVERAGE(F32:F40)</f>
        <v>1.4222222222222223</v>
      </c>
    </row>
    <row r="42" spans="1:20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0.49090909090909091</v>
      </c>
      <c r="E42" s="48">
        <f>AVERAGE(E4:E11,E13:E23,E25:E26,E28:E30,E32:E40)</f>
        <v>0.83333333333333348</v>
      </c>
      <c r="F42" s="48">
        <f>AVERAGE(F4:F11,F13:F23,F25:F26,F28:F30,F32:F40)</f>
        <v>1.3242424242424242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H13" sqref="H13"/>
    </sheetView>
  </sheetViews>
  <sheetFormatPr defaultRowHeight="12.75" x14ac:dyDescent="0.2"/>
  <cols>
    <col min="1" max="1" width="29.85546875" customWidth="1"/>
    <col min="2" max="5" width="6.7109375" customWidth="1"/>
    <col min="6" max="6" width="10.7109375" customWidth="1"/>
    <col min="9" max="9" width="11" bestFit="1" customWidth="1"/>
  </cols>
  <sheetData>
    <row r="1" spans="1:19" s="5" customFormat="1" ht="15.75" x14ac:dyDescent="0.25">
      <c r="A1" s="121" t="s">
        <v>107</v>
      </c>
      <c r="B1" s="121"/>
      <c r="C1" s="121"/>
      <c r="D1" s="121"/>
      <c r="E1" s="121"/>
      <c r="F1" s="121"/>
    </row>
    <row r="2" spans="1:19" x14ac:dyDescent="0.2">
      <c r="A2" s="50"/>
      <c r="B2" s="6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J3" s="39"/>
      <c r="K3" s="36"/>
      <c r="L3" s="36"/>
      <c r="M3" s="36"/>
      <c r="N3" s="36"/>
      <c r="O3" s="39"/>
      <c r="P3" s="39"/>
      <c r="Q3" s="39"/>
      <c r="R3" s="39"/>
      <c r="S3" s="39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14</v>
      </c>
      <c r="F4" s="12">
        <f t="shared" ref="F4:F11" si="0">B4+C4+D4+E4</f>
        <v>14</v>
      </c>
      <c r="I4" s="39"/>
      <c r="J4" s="39"/>
      <c r="K4" s="42"/>
      <c r="L4" s="42"/>
      <c r="M4" s="42"/>
      <c r="N4" s="42"/>
      <c r="O4" s="39"/>
      <c r="P4" s="39"/>
      <c r="Q4" s="39"/>
      <c r="R4" s="39"/>
      <c r="S4" s="39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31</v>
      </c>
      <c r="F5" s="12">
        <f t="shared" si="0"/>
        <v>31</v>
      </c>
      <c r="G5" s="65"/>
      <c r="I5" s="39"/>
      <c r="J5" s="39"/>
      <c r="K5" s="42"/>
      <c r="L5" s="42"/>
      <c r="M5" s="42"/>
      <c r="N5" s="42"/>
      <c r="O5" s="39"/>
      <c r="P5" s="39"/>
      <c r="Q5" s="39"/>
      <c r="R5" s="39"/>
      <c r="S5" s="39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25.8</v>
      </c>
      <c r="F6" s="12">
        <f t="shared" si="0"/>
        <v>25.8</v>
      </c>
      <c r="G6" s="65"/>
      <c r="I6" s="31"/>
      <c r="J6" s="31"/>
      <c r="K6" s="42"/>
      <c r="L6" s="42"/>
      <c r="M6" s="42"/>
      <c r="N6" s="42"/>
      <c r="O6" s="31"/>
      <c r="P6" s="31"/>
      <c r="Q6" s="31"/>
      <c r="R6" s="31"/>
      <c r="S6" s="31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50</v>
      </c>
      <c r="F7" s="12">
        <f t="shared" si="0"/>
        <v>50</v>
      </c>
      <c r="G7" s="65"/>
      <c r="I7" s="39"/>
      <c r="J7" s="39"/>
      <c r="K7" s="42"/>
      <c r="L7" s="42"/>
      <c r="M7" s="42"/>
      <c r="N7" s="42"/>
      <c r="O7" s="39"/>
      <c r="P7" s="39"/>
      <c r="Q7" s="39"/>
      <c r="R7" s="39"/>
      <c r="S7" s="39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17.399999999999999</v>
      </c>
      <c r="F8" s="12">
        <f t="shared" si="0"/>
        <v>17.399999999999999</v>
      </c>
      <c r="G8" s="65"/>
      <c r="I8" s="39"/>
      <c r="J8" s="39"/>
      <c r="K8" s="64"/>
      <c r="L8" s="42"/>
      <c r="M8" s="42"/>
      <c r="N8" s="42"/>
      <c r="O8" s="39"/>
      <c r="P8" s="39"/>
      <c r="Q8" s="39"/>
      <c r="R8" s="39"/>
      <c r="S8" s="39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23</v>
      </c>
      <c r="F9" s="12">
        <f t="shared" si="0"/>
        <v>23</v>
      </c>
      <c r="G9" s="65"/>
      <c r="I9" s="39"/>
      <c r="J9" s="39"/>
      <c r="K9" s="42"/>
      <c r="L9" s="42"/>
      <c r="M9" s="42"/>
      <c r="N9" s="42"/>
      <c r="O9" s="39"/>
      <c r="P9" s="39"/>
      <c r="Q9" s="39"/>
      <c r="R9" s="39"/>
      <c r="S9" s="39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30</v>
      </c>
      <c r="F10" s="12">
        <f t="shared" si="0"/>
        <v>30</v>
      </c>
      <c r="G10" s="65"/>
      <c r="I10" s="39"/>
      <c r="J10" s="39"/>
      <c r="K10" s="42"/>
      <c r="L10" s="42"/>
      <c r="M10" s="42"/>
      <c r="N10" s="42"/>
      <c r="O10" s="39"/>
      <c r="P10" s="39"/>
      <c r="Q10" s="39"/>
      <c r="R10" s="39"/>
      <c r="S10" s="39"/>
    </row>
    <row r="11" spans="1:19" x14ac:dyDescent="0.2">
      <c r="A11" s="22" t="s">
        <v>49</v>
      </c>
      <c r="B11" s="87">
        <v>0</v>
      </c>
      <c r="C11" s="87">
        <v>0</v>
      </c>
      <c r="D11" s="87">
        <v>0</v>
      </c>
      <c r="E11" s="87">
        <v>40</v>
      </c>
      <c r="F11" s="12">
        <f t="shared" si="0"/>
        <v>40</v>
      </c>
      <c r="I11" s="39"/>
      <c r="J11" s="39"/>
      <c r="K11" s="42"/>
      <c r="L11" s="42"/>
      <c r="M11" s="42"/>
      <c r="N11" s="42"/>
      <c r="O11" s="39"/>
      <c r="P11" s="39"/>
      <c r="Q11" s="39"/>
      <c r="R11" s="39"/>
      <c r="S11" s="39"/>
    </row>
    <row r="12" spans="1:19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28.9</v>
      </c>
      <c r="F12" s="44">
        <f>AVERAGE(F4:F11)</f>
        <v>28.9</v>
      </c>
      <c r="G12" s="63"/>
      <c r="I12" s="39"/>
      <c r="J12" s="39"/>
      <c r="K12" s="42"/>
      <c r="L12" s="42"/>
      <c r="M12" s="42"/>
      <c r="N12" s="42"/>
      <c r="O12" s="39"/>
      <c r="P12" s="39"/>
      <c r="Q12" s="39"/>
      <c r="R12" s="39"/>
      <c r="S12" s="39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39.9</v>
      </c>
      <c r="F13" s="12">
        <f t="shared" ref="F13:F23" si="1">B13+C13+D13+E13</f>
        <v>39.9</v>
      </c>
      <c r="G13" s="38"/>
      <c r="I13" s="39"/>
      <c r="J13" s="39"/>
      <c r="K13" s="42"/>
      <c r="L13" s="42"/>
      <c r="M13" s="42"/>
      <c r="N13" s="42"/>
      <c r="O13" s="39"/>
      <c r="P13" s="39"/>
      <c r="Q13" s="39"/>
      <c r="R13" s="39"/>
      <c r="S13" s="39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61.5</v>
      </c>
      <c r="F14" s="12">
        <f t="shared" si="1"/>
        <v>61.5</v>
      </c>
      <c r="G14" s="38"/>
      <c r="I14" s="39"/>
      <c r="J14" s="39"/>
      <c r="K14" s="42"/>
      <c r="L14" s="42"/>
      <c r="M14" s="42"/>
      <c r="N14" s="42"/>
      <c r="O14" s="39"/>
      <c r="P14" s="39"/>
      <c r="Q14" s="39"/>
      <c r="R14" s="39"/>
      <c r="S14" s="39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28.7</v>
      </c>
      <c r="F15" s="12">
        <f t="shared" si="1"/>
        <v>28.7</v>
      </c>
      <c r="G15" s="38"/>
      <c r="I15" s="39"/>
      <c r="J15" s="39"/>
      <c r="K15" s="42"/>
      <c r="L15" s="42"/>
      <c r="M15" s="42"/>
      <c r="N15" s="42"/>
      <c r="O15" s="39"/>
      <c r="P15" s="39"/>
      <c r="Q15" s="39"/>
      <c r="R15" s="39"/>
      <c r="S15" s="39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16">
        <v>26.8</v>
      </c>
      <c r="F16" s="12">
        <f t="shared" si="1"/>
        <v>26.8</v>
      </c>
      <c r="G16" s="38"/>
      <c r="I16" s="39"/>
      <c r="J16" s="39"/>
      <c r="K16" s="42"/>
      <c r="L16" s="42"/>
      <c r="M16" s="42"/>
      <c r="N16" s="42"/>
      <c r="O16" s="39"/>
      <c r="P16" s="39"/>
      <c r="Q16" s="39"/>
      <c r="R16" s="39"/>
      <c r="S16" s="39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76</v>
      </c>
      <c r="F17" s="12">
        <f t="shared" si="1"/>
        <v>76</v>
      </c>
      <c r="G17" s="38"/>
      <c r="I17" s="39"/>
      <c r="J17" s="39"/>
      <c r="K17" s="42"/>
      <c r="L17" s="42"/>
      <c r="M17" s="42"/>
      <c r="N17" s="42"/>
      <c r="O17" s="39"/>
      <c r="P17" s="39"/>
      <c r="Q17" s="39"/>
      <c r="R17" s="39"/>
      <c r="S17" s="39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82</v>
      </c>
      <c r="F18" s="12">
        <f t="shared" si="1"/>
        <v>82</v>
      </c>
      <c r="G18" s="38"/>
      <c r="I18" s="39"/>
      <c r="J18" s="39"/>
      <c r="K18" s="42"/>
      <c r="L18" s="42"/>
      <c r="M18" s="42"/>
      <c r="N18" s="42"/>
      <c r="O18" s="39"/>
      <c r="P18" s="39"/>
      <c r="Q18" s="39"/>
      <c r="R18" s="39"/>
      <c r="S18" s="39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49.5</v>
      </c>
      <c r="F19" s="12">
        <f t="shared" si="1"/>
        <v>49.5</v>
      </c>
      <c r="G19" s="38"/>
      <c r="I19" s="39"/>
      <c r="J19" s="39"/>
      <c r="K19" s="42"/>
      <c r="L19" s="42"/>
      <c r="M19" s="42"/>
      <c r="N19" s="42"/>
      <c r="O19" s="39"/>
      <c r="P19" s="39"/>
      <c r="Q19" s="39"/>
      <c r="R19" s="39"/>
      <c r="S19" s="39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81.2</v>
      </c>
      <c r="F20" s="12">
        <f t="shared" si="1"/>
        <v>81.2</v>
      </c>
      <c r="G20" s="38"/>
      <c r="I20" s="39"/>
      <c r="J20" s="39"/>
      <c r="K20" s="42"/>
      <c r="L20" s="56"/>
      <c r="M20" s="56"/>
      <c r="N20" s="42"/>
      <c r="O20" s="39"/>
      <c r="P20" s="39"/>
      <c r="Q20" s="39"/>
      <c r="R20" s="39"/>
      <c r="S20" s="39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35</v>
      </c>
      <c r="F21" s="12">
        <f t="shared" si="1"/>
        <v>35</v>
      </c>
      <c r="G21" s="38"/>
      <c r="I21" s="39"/>
      <c r="J21" s="39"/>
      <c r="K21" s="42"/>
      <c r="L21" s="56"/>
      <c r="M21" s="56"/>
      <c r="N21" s="42"/>
      <c r="O21" s="39"/>
      <c r="P21" s="39"/>
      <c r="Q21" s="39"/>
      <c r="R21" s="39"/>
      <c r="S21" s="39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48.8</v>
      </c>
      <c r="F22" s="12">
        <f t="shared" si="1"/>
        <v>48.8</v>
      </c>
      <c r="G22" s="38"/>
      <c r="I22" s="39"/>
      <c r="J22" s="39"/>
      <c r="K22" s="42"/>
      <c r="L22" s="42"/>
      <c r="M22" s="42"/>
      <c r="N22" s="42"/>
      <c r="O22" s="39"/>
      <c r="P22" s="39"/>
      <c r="Q22" s="39"/>
      <c r="R22" s="39"/>
      <c r="S22" s="39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47.3</v>
      </c>
      <c r="F23" s="12">
        <f t="shared" si="1"/>
        <v>47.3</v>
      </c>
      <c r="I23" s="39"/>
      <c r="J23" s="39"/>
      <c r="K23" s="42"/>
      <c r="L23" s="42"/>
      <c r="M23" s="42"/>
      <c r="N23" s="42"/>
      <c r="O23" s="39"/>
      <c r="P23" s="39"/>
      <c r="Q23" s="39"/>
      <c r="R23" s="39"/>
      <c r="S23" s="39"/>
    </row>
    <row r="24" spans="1:19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52.427272727272722</v>
      </c>
      <c r="F24" s="45">
        <f>AVERAGE(F13:F23)</f>
        <v>52.427272727272722</v>
      </c>
      <c r="G24" s="38"/>
      <c r="I24" s="39"/>
      <c r="J24" s="39"/>
      <c r="K24" s="42"/>
      <c r="L24" s="42"/>
      <c r="M24" s="42"/>
      <c r="N24" s="42"/>
      <c r="O24" s="39"/>
      <c r="P24" s="39"/>
      <c r="Q24" s="39"/>
      <c r="R24" s="39"/>
      <c r="S24" s="39"/>
    </row>
    <row r="25" spans="1:19" x14ac:dyDescent="0.2">
      <c r="A25" s="16" t="s">
        <v>23</v>
      </c>
      <c r="B25" s="52">
        <v>0</v>
      </c>
      <c r="C25" s="12">
        <v>0</v>
      </c>
      <c r="D25" s="12">
        <v>0</v>
      </c>
      <c r="E25" s="116">
        <v>53.5</v>
      </c>
      <c r="F25" s="12">
        <f>B25+C25+D25+E25</f>
        <v>53.5</v>
      </c>
      <c r="G25" s="38"/>
      <c r="I25" s="39"/>
      <c r="J25" s="39"/>
      <c r="K25" s="42"/>
      <c r="L25" s="42"/>
      <c r="M25" s="42"/>
      <c r="N25" s="42"/>
      <c r="O25" s="39"/>
      <c r="P25" s="39"/>
      <c r="Q25" s="39"/>
      <c r="R25" s="39"/>
      <c r="S25" s="39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16">
        <v>35.799999999999997</v>
      </c>
      <c r="F26" s="12">
        <f>B26+C26+D26+E26</f>
        <v>35.799999999999997</v>
      </c>
      <c r="G26" s="38"/>
      <c r="I26" s="39"/>
      <c r="J26" s="39"/>
      <c r="K26" s="42"/>
      <c r="L26" s="42"/>
      <c r="M26" s="42"/>
      <c r="N26" s="42"/>
      <c r="O26" s="39"/>
      <c r="P26" s="39"/>
      <c r="Q26" s="39"/>
      <c r="R26" s="39"/>
      <c r="S26" s="39"/>
    </row>
    <row r="27" spans="1:19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44.65</v>
      </c>
      <c r="F27" s="45">
        <f>AVERAGE(F25:F26)</f>
        <v>44.65</v>
      </c>
      <c r="I27" s="39"/>
      <c r="J27" s="39"/>
      <c r="K27" s="42"/>
      <c r="L27" s="42"/>
      <c r="M27" s="42"/>
      <c r="N27" s="42"/>
      <c r="O27" s="39"/>
      <c r="P27" s="39"/>
      <c r="Q27" s="39"/>
      <c r="R27" s="39"/>
      <c r="S27" s="39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17.399999999999999</v>
      </c>
      <c r="F28" s="12">
        <f>B28+C28+D28+E28</f>
        <v>17.399999999999999</v>
      </c>
      <c r="I28" s="39"/>
      <c r="J28" s="39"/>
      <c r="K28" s="42"/>
      <c r="L28" s="42"/>
      <c r="M28" s="42"/>
      <c r="N28" s="42"/>
      <c r="O28" s="39"/>
      <c r="P28" s="39"/>
      <c r="Q28" s="39"/>
      <c r="R28" s="39"/>
      <c r="S28" s="39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50</v>
      </c>
      <c r="F29" s="12">
        <f>B29+C29+D29+E29</f>
        <v>50</v>
      </c>
      <c r="I29" s="39"/>
      <c r="J29" s="39"/>
      <c r="K29" s="42"/>
      <c r="L29" s="42"/>
      <c r="M29" s="42"/>
      <c r="N29" s="42"/>
      <c r="O29" s="39"/>
      <c r="P29" s="39"/>
      <c r="Q29" s="39"/>
      <c r="R29" s="39"/>
      <c r="S29" s="39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39.5</v>
      </c>
      <c r="F30" s="12">
        <f>B30+C30+D30+E30</f>
        <v>39.5</v>
      </c>
      <c r="I30" s="39"/>
      <c r="J30" s="39"/>
      <c r="K30" s="42"/>
      <c r="L30" s="64"/>
      <c r="M30" s="42"/>
      <c r="N30" s="42"/>
      <c r="O30" s="39"/>
      <c r="P30" s="39"/>
      <c r="Q30" s="39"/>
      <c r="R30" s="39"/>
      <c r="S30" s="39"/>
    </row>
    <row r="31" spans="1:19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35.633333333333333</v>
      </c>
      <c r="F31" s="45">
        <f>AVERAGE(F28:F30)</f>
        <v>35.633333333333333</v>
      </c>
      <c r="I31" s="39"/>
      <c r="J31" s="39"/>
      <c r="K31" s="42"/>
      <c r="L31" s="42"/>
      <c r="M31" s="42"/>
      <c r="N31" s="42"/>
      <c r="O31" s="39"/>
      <c r="P31" s="39"/>
      <c r="Q31" s="39"/>
      <c r="R31" s="39"/>
      <c r="S31" s="39"/>
    </row>
    <row r="32" spans="1:19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14.2</v>
      </c>
      <c r="F32" s="12">
        <f t="shared" ref="F32:F40" si="2">B32+C32+D32+E32</f>
        <v>14.2</v>
      </c>
      <c r="I32" s="39"/>
      <c r="J32" s="39"/>
      <c r="K32" s="42"/>
      <c r="L32" s="42"/>
      <c r="M32" s="42"/>
      <c r="N32" s="42"/>
      <c r="O32" s="39"/>
      <c r="P32" s="39"/>
      <c r="Q32" s="39"/>
      <c r="R32" s="39"/>
      <c r="S32" s="39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17.8</v>
      </c>
      <c r="F33" s="12">
        <f t="shared" si="2"/>
        <v>17.8</v>
      </c>
      <c r="I33" s="39"/>
      <c r="J33" s="39"/>
      <c r="K33" s="42"/>
      <c r="L33" s="42"/>
      <c r="M33" s="42"/>
      <c r="N33" s="42"/>
      <c r="O33" s="39"/>
      <c r="P33" s="39"/>
      <c r="Q33" s="39"/>
      <c r="R33" s="39"/>
      <c r="S33" s="39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27</v>
      </c>
      <c r="F34" s="12">
        <f t="shared" si="2"/>
        <v>27</v>
      </c>
      <c r="I34" s="39"/>
      <c r="J34" s="39"/>
      <c r="K34" s="42"/>
      <c r="L34" s="42"/>
      <c r="M34" s="42"/>
      <c r="N34" s="42"/>
      <c r="O34" s="46"/>
      <c r="P34" s="46"/>
      <c r="Q34" s="46"/>
      <c r="R34" s="46"/>
      <c r="S34" s="39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26.1</v>
      </c>
      <c r="F35" s="12">
        <f t="shared" si="2"/>
        <v>26.1</v>
      </c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</row>
    <row r="36" spans="1:19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37</v>
      </c>
      <c r="F36" s="12">
        <f t="shared" si="2"/>
        <v>37</v>
      </c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</row>
    <row r="37" spans="1:19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33</v>
      </c>
      <c r="F37" s="12">
        <f t="shared" si="2"/>
        <v>33</v>
      </c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</row>
    <row r="38" spans="1:19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53.6</v>
      </c>
      <c r="F38" s="12">
        <f t="shared" si="2"/>
        <v>53.6</v>
      </c>
    </row>
    <row r="39" spans="1:19" s="6" customFormat="1" x14ac:dyDescent="0.2">
      <c r="A39" s="16" t="s">
        <v>46</v>
      </c>
      <c r="B39" s="12">
        <v>0</v>
      </c>
      <c r="C39" s="12">
        <v>0</v>
      </c>
      <c r="D39" s="87">
        <v>0</v>
      </c>
      <c r="E39" s="12">
        <v>14</v>
      </c>
      <c r="F39" s="12">
        <f t="shared" si="2"/>
        <v>14</v>
      </c>
    </row>
    <row r="40" spans="1:19" s="6" customFormat="1" x14ac:dyDescent="0.2">
      <c r="A40" s="16" t="s">
        <v>90</v>
      </c>
      <c r="B40" s="12">
        <v>0</v>
      </c>
      <c r="C40" s="12">
        <v>0</v>
      </c>
      <c r="D40" s="87">
        <v>0</v>
      </c>
      <c r="E40" s="12">
        <v>12.2</v>
      </c>
      <c r="F40" s="12">
        <f t="shared" si="2"/>
        <v>12.2</v>
      </c>
    </row>
    <row r="41" spans="1:19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26.099999999999998</v>
      </c>
      <c r="F41" s="45">
        <f>AVERAGE(F32:F40)</f>
        <v>26.099999999999998</v>
      </c>
    </row>
    <row r="42" spans="1:19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37.54545454545454</v>
      </c>
      <c r="F42" s="48">
        <f>AVERAGE(F4:F11,F13:F23,F25:F26,F28:F30,F32:F40)</f>
        <v>37.54545454545454</v>
      </c>
    </row>
  </sheetData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zoomScale="95" workbookViewId="0">
      <selection activeCell="H13" sqref="H13"/>
    </sheetView>
  </sheetViews>
  <sheetFormatPr defaultRowHeight="12.75" x14ac:dyDescent="0.2"/>
  <cols>
    <col min="1" max="1" width="29.85546875" customWidth="1"/>
    <col min="2" max="5" width="6.7109375" customWidth="1"/>
    <col min="6" max="6" width="10.7109375" customWidth="1"/>
  </cols>
  <sheetData>
    <row r="1" spans="1:19" s="5" customFormat="1" ht="15.75" x14ac:dyDescent="0.25">
      <c r="A1" s="121" t="s">
        <v>108</v>
      </c>
      <c r="B1" s="121"/>
      <c r="C1" s="121"/>
      <c r="D1" s="121"/>
      <c r="E1" s="121"/>
      <c r="F1" s="121"/>
      <c r="K1" s="53"/>
      <c r="L1" s="53"/>
      <c r="M1" s="53"/>
      <c r="N1" s="53"/>
      <c r="O1" s="53"/>
      <c r="P1" s="53"/>
      <c r="Q1" s="53"/>
      <c r="R1" s="53"/>
      <c r="S1" s="53"/>
    </row>
    <row r="2" spans="1:19" x14ac:dyDescent="0.2">
      <c r="A2" s="50"/>
      <c r="B2" s="6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I3" s="39"/>
      <c r="J3" s="39"/>
      <c r="K3" s="36"/>
      <c r="L3" s="36"/>
      <c r="M3" s="36"/>
      <c r="N3" s="36"/>
      <c r="O3" s="39"/>
      <c r="P3" s="39"/>
      <c r="Q3" s="39"/>
      <c r="R3" s="39"/>
      <c r="S3" s="39"/>
    </row>
    <row r="4" spans="1:19" x14ac:dyDescent="0.2">
      <c r="A4" s="16" t="s">
        <v>3</v>
      </c>
      <c r="B4" s="12">
        <v>10</v>
      </c>
      <c r="C4" s="12">
        <v>0</v>
      </c>
      <c r="D4" s="12">
        <v>4.5</v>
      </c>
      <c r="E4" s="12">
        <v>0</v>
      </c>
      <c r="F4" s="12">
        <f t="shared" ref="F4:F11" si="0">B4+C4+D4+E4</f>
        <v>14.5</v>
      </c>
      <c r="I4" s="39"/>
      <c r="J4" s="39"/>
      <c r="K4" s="42"/>
      <c r="L4" s="42"/>
      <c r="M4" s="64"/>
      <c r="N4" s="42"/>
      <c r="O4" s="39"/>
      <c r="P4" s="39"/>
      <c r="Q4" s="39"/>
      <c r="R4" s="39"/>
      <c r="S4" s="39"/>
    </row>
    <row r="5" spans="1:19" x14ac:dyDescent="0.2">
      <c r="A5" s="16" t="s">
        <v>4</v>
      </c>
      <c r="B5" s="12">
        <v>3.3</v>
      </c>
      <c r="C5" s="12">
        <v>0</v>
      </c>
      <c r="D5" s="12">
        <v>0</v>
      </c>
      <c r="E5" s="12">
        <v>0</v>
      </c>
      <c r="F5" s="12">
        <f t="shared" si="0"/>
        <v>3.3</v>
      </c>
      <c r="J5" s="39"/>
      <c r="K5" s="42"/>
      <c r="L5" s="42"/>
      <c r="M5" s="42"/>
      <c r="N5" s="42"/>
      <c r="O5" s="39"/>
      <c r="P5" s="39"/>
      <c r="Q5" s="39"/>
      <c r="R5" s="39"/>
      <c r="S5" s="39"/>
    </row>
    <row r="6" spans="1:19" s="1" customFormat="1" x14ac:dyDescent="0.2">
      <c r="A6" s="16" t="s">
        <v>5</v>
      </c>
      <c r="B6" s="12">
        <v>2.2000000000000002</v>
      </c>
      <c r="C6" s="12">
        <v>0</v>
      </c>
      <c r="D6" s="12">
        <v>0</v>
      </c>
      <c r="E6" s="12">
        <v>0</v>
      </c>
      <c r="F6" s="12">
        <f t="shared" si="0"/>
        <v>2.2000000000000002</v>
      </c>
      <c r="J6" s="39"/>
      <c r="K6" s="42"/>
      <c r="L6" s="42"/>
      <c r="M6" s="42"/>
      <c r="N6" s="42"/>
      <c r="O6" s="31"/>
      <c r="P6" s="31"/>
      <c r="Q6" s="31"/>
      <c r="R6" s="31"/>
      <c r="S6" s="31"/>
    </row>
    <row r="7" spans="1:19" x14ac:dyDescent="0.2">
      <c r="A7" s="16" t="s">
        <v>6</v>
      </c>
      <c r="B7" s="12">
        <v>1.8</v>
      </c>
      <c r="C7" s="12">
        <v>0</v>
      </c>
      <c r="D7" s="95">
        <v>0</v>
      </c>
      <c r="E7" s="12">
        <v>0</v>
      </c>
      <c r="F7" s="12">
        <f t="shared" si="0"/>
        <v>1.8</v>
      </c>
      <c r="G7" s="65"/>
      <c r="J7" s="39"/>
      <c r="K7" s="42"/>
      <c r="L7" s="42"/>
      <c r="M7" s="42"/>
      <c r="N7" s="42"/>
      <c r="O7" s="39"/>
      <c r="P7" s="39"/>
      <c r="Q7" s="39"/>
      <c r="R7" s="39"/>
      <c r="S7" s="39"/>
    </row>
    <row r="8" spans="1:19" x14ac:dyDescent="0.2">
      <c r="A8" s="16" t="s">
        <v>7</v>
      </c>
      <c r="B8" s="12">
        <v>4</v>
      </c>
      <c r="C8" s="12">
        <v>0</v>
      </c>
      <c r="D8" s="12">
        <v>0</v>
      </c>
      <c r="E8" s="12">
        <v>0</v>
      </c>
      <c r="F8" s="12">
        <f t="shared" si="0"/>
        <v>4</v>
      </c>
      <c r="J8" s="39"/>
      <c r="K8" s="42"/>
      <c r="L8" s="42"/>
      <c r="M8" s="42"/>
      <c r="N8" s="64"/>
      <c r="O8" s="39"/>
      <c r="P8" s="39"/>
      <c r="Q8" s="39"/>
      <c r="R8" s="39"/>
      <c r="S8" s="39"/>
    </row>
    <row r="9" spans="1:19" x14ac:dyDescent="0.2">
      <c r="A9" s="16" t="s">
        <v>8</v>
      </c>
      <c r="B9" s="12">
        <v>2.6</v>
      </c>
      <c r="C9" s="12">
        <v>0</v>
      </c>
      <c r="D9" s="12">
        <v>0</v>
      </c>
      <c r="E9" s="12">
        <v>0</v>
      </c>
      <c r="F9" s="12">
        <f t="shared" si="0"/>
        <v>2.6</v>
      </c>
      <c r="J9" s="39"/>
      <c r="K9" s="42"/>
      <c r="L9" s="42"/>
      <c r="M9" s="42"/>
      <c r="N9" s="42"/>
      <c r="O9" s="39"/>
      <c r="P9" s="39"/>
      <c r="Q9" s="39"/>
      <c r="R9" s="39"/>
      <c r="S9" s="39"/>
    </row>
    <row r="10" spans="1:19" x14ac:dyDescent="0.2">
      <c r="A10" s="16" t="s">
        <v>9</v>
      </c>
      <c r="B10" s="12">
        <v>2.8</v>
      </c>
      <c r="C10" s="12">
        <v>0</v>
      </c>
      <c r="D10" s="12">
        <v>0</v>
      </c>
      <c r="E10" s="12">
        <v>0</v>
      </c>
      <c r="F10" s="12">
        <f t="shared" si="0"/>
        <v>2.8</v>
      </c>
      <c r="J10" s="39"/>
      <c r="K10" s="42"/>
      <c r="L10" s="42"/>
      <c r="M10" s="42"/>
      <c r="N10" s="42"/>
      <c r="O10" s="39"/>
      <c r="P10" s="39"/>
      <c r="Q10" s="39"/>
      <c r="R10" s="39"/>
      <c r="S10" s="39"/>
    </row>
    <row r="11" spans="1:19" x14ac:dyDescent="0.2">
      <c r="A11" s="22" t="s">
        <v>49</v>
      </c>
      <c r="B11" s="115">
        <v>3.6</v>
      </c>
      <c r="C11" s="87">
        <v>0</v>
      </c>
      <c r="D11" s="87">
        <v>0</v>
      </c>
      <c r="E11" s="87">
        <v>0</v>
      </c>
      <c r="F11" s="12">
        <f t="shared" si="0"/>
        <v>3.6</v>
      </c>
      <c r="J11" s="39"/>
      <c r="K11" s="42"/>
      <c r="L11" s="42"/>
      <c r="M11" s="42"/>
      <c r="N11" s="64"/>
      <c r="O11" s="39"/>
      <c r="P11" s="39"/>
      <c r="Q11" s="39"/>
      <c r="R11" s="39"/>
      <c r="S11" s="39"/>
    </row>
    <row r="12" spans="1:19" x14ac:dyDescent="0.2">
      <c r="A12" s="43" t="s">
        <v>10</v>
      </c>
      <c r="B12" s="44">
        <f>AVERAGE(B4:B11)</f>
        <v>3.7875000000000005</v>
      </c>
      <c r="C12" s="44">
        <f>AVERAGE(C4:C11)</f>
        <v>0</v>
      </c>
      <c r="D12" s="44">
        <f>AVERAGE(D4:D11)</f>
        <v>0.5625</v>
      </c>
      <c r="E12" s="44">
        <f>AVERAGE(E4:E11)</f>
        <v>0</v>
      </c>
      <c r="F12" s="44">
        <f>AVERAGE(F4:F11)</f>
        <v>4.3500000000000005</v>
      </c>
      <c r="G12" s="63"/>
      <c r="H12" s="38"/>
      <c r="I12" s="38"/>
      <c r="J12" s="39"/>
      <c r="K12" s="42"/>
      <c r="L12" s="42"/>
      <c r="M12" s="42"/>
      <c r="N12" s="42"/>
      <c r="O12" s="39"/>
      <c r="P12" s="39"/>
      <c r="Q12" s="39"/>
      <c r="R12" s="39"/>
      <c r="S12" s="39"/>
    </row>
    <row r="13" spans="1:19" x14ac:dyDescent="0.2">
      <c r="A13" s="16" t="s">
        <v>11</v>
      </c>
      <c r="B13" s="12">
        <v>7.8</v>
      </c>
      <c r="C13" s="12">
        <v>0</v>
      </c>
      <c r="D13" s="95">
        <v>0</v>
      </c>
      <c r="E13" s="12">
        <v>0</v>
      </c>
      <c r="F13" s="12">
        <f t="shared" ref="F13:F23" si="1">B13+C13+D13+E13</f>
        <v>7.8</v>
      </c>
      <c r="G13" s="65"/>
      <c r="H13" s="38"/>
      <c r="I13" s="38"/>
      <c r="J13" s="39"/>
      <c r="K13" s="42"/>
      <c r="L13" s="42"/>
      <c r="M13" s="42"/>
      <c r="N13" s="42"/>
      <c r="O13" s="39"/>
      <c r="P13" s="39"/>
      <c r="Q13" s="39"/>
      <c r="R13" s="39"/>
      <c r="S13" s="39"/>
    </row>
    <row r="14" spans="1:19" x14ac:dyDescent="0.2">
      <c r="A14" s="16" t="s">
        <v>12</v>
      </c>
      <c r="B14" s="12">
        <v>2.1</v>
      </c>
      <c r="C14" s="12">
        <v>0</v>
      </c>
      <c r="D14" s="12">
        <v>0</v>
      </c>
      <c r="E14" s="52">
        <v>0</v>
      </c>
      <c r="F14" s="12">
        <f t="shared" si="1"/>
        <v>2.1</v>
      </c>
      <c r="G14" s="38"/>
      <c r="H14" s="38"/>
      <c r="I14" s="38"/>
      <c r="J14" s="39"/>
      <c r="K14" s="42"/>
      <c r="L14" s="42"/>
      <c r="M14" s="42"/>
      <c r="N14" s="42"/>
      <c r="O14" s="39"/>
      <c r="P14" s="39"/>
      <c r="Q14" s="39"/>
      <c r="R14" s="39"/>
      <c r="S14" s="39"/>
    </row>
    <row r="15" spans="1:19" x14ac:dyDescent="0.2">
      <c r="A15" s="16" t="s">
        <v>13</v>
      </c>
      <c r="B15" s="12">
        <v>2.9</v>
      </c>
      <c r="C15" s="12">
        <v>0</v>
      </c>
      <c r="D15" s="12">
        <v>0</v>
      </c>
      <c r="E15" s="12">
        <v>0</v>
      </c>
      <c r="F15" s="12">
        <f t="shared" si="1"/>
        <v>2.9</v>
      </c>
      <c r="G15" s="38"/>
      <c r="H15" s="38"/>
      <c r="I15" s="38"/>
      <c r="J15" s="39"/>
      <c r="K15" s="42"/>
      <c r="L15" s="42"/>
      <c r="M15" s="42"/>
      <c r="N15" s="42"/>
      <c r="O15" s="39"/>
      <c r="P15" s="39"/>
      <c r="Q15" s="39"/>
      <c r="R15" s="39"/>
      <c r="S15" s="39"/>
    </row>
    <row r="16" spans="1:19" x14ac:dyDescent="0.2">
      <c r="A16" s="16" t="s">
        <v>14</v>
      </c>
      <c r="B16" s="12">
        <v>0.5</v>
      </c>
      <c r="C16" s="12">
        <v>0</v>
      </c>
      <c r="D16" s="12">
        <v>0</v>
      </c>
      <c r="E16" s="12">
        <v>0</v>
      </c>
      <c r="F16" s="12">
        <f t="shared" si="1"/>
        <v>0.5</v>
      </c>
      <c r="G16" s="38"/>
      <c r="H16" s="38"/>
      <c r="I16" s="38"/>
      <c r="J16" s="39"/>
      <c r="K16" s="42"/>
      <c r="L16" s="42"/>
      <c r="M16" s="42"/>
      <c r="N16" s="42"/>
      <c r="O16" s="39"/>
      <c r="P16" s="39"/>
      <c r="Q16" s="39"/>
      <c r="R16" s="39"/>
      <c r="S16" s="39"/>
    </row>
    <row r="17" spans="1:19" x14ac:dyDescent="0.2">
      <c r="A17" s="16" t="s">
        <v>15</v>
      </c>
      <c r="B17" s="114">
        <v>0.5</v>
      </c>
      <c r="C17" s="12">
        <v>0</v>
      </c>
      <c r="D17" s="12">
        <v>0</v>
      </c>
      <c r="E17" s="12">
        <v>0</v>
      </c>
      <c r="F17" s="12">
        <f t="shared" si="1"/>
        <v>0.5</v>
      </c>
      <c r="G17" s="38"/>
      <c r="H17" s="38"/>
      <c r="I17" s="38"/>
      <c r="J17" s="39"/>
      <c r="K17" s="42"/>
      <c r="L17" s="42"/>
      <c r="M17" s="42"/>
      <c r="N17" s="42"/>
      <c r="O17" s="39"/>
      <c r="P17" s="39"/>
      <c r="Q17" s="39"/>
      <c r="R17" s="39"/>
      <c r="S17" s="39"/>
    </row>
    <row r="18" spans="1:19" x14ac:dyDescent="0.2">
      <c r="A18" s="16" t="s">
        <v>16</v>
      </c>
      <c r="B18" s="12">
        <v>4.2</v>
      </c>
      <c r="C18" s="12">
        <v>0</v>
      </c>
      <c r="D18" s="12">
        <v>0</v>
      </c>
      <c r="E18" s="12">
        <v>0</v>
      </c>
      <c r="F18" s="12">
        <f t="shared" si="1"/>
        <v>4.2</v>
      </c>
      <c r="G18" s="38"/>
      <c r="H18" s="38"/>
      <c r="I18" s="38"/>
      <c r="J18" s="39"/>
      <c r="K18" s="42"/>
      <c r="L18" s="42"/>
      <c r="M18" s="42"/>
      <c r="N18" s="42"/>
      <c r="O18" s="39"/>
      <c r="P18" s="39"/>
      <c r="Q18" s="39"/>
      <c r="R18" s="39"/>
      <c r="S18" s="39"/>
    </row>
    <row r="19" spans="1:19" x14ac:dyDescent="0.2">
      <c r="A19" s="16" t="s">
        <v>17</v>
      </c>
      <c r="B19" s="12">
        <v>1.2</v>
      </c>
      <c r="C19" s="12">
        <v>0</v>
      </c>
      <c r="D19" s="12">
        <v>0</v>
      </c>
      <c r="E19" s="12">
        <v>0</v>
      </c>
      <c r="F19" s="12">
        <f t="shared" si="1"/>
        <v>1.2</v>
      </c>
      <c r="G19" s="38"/>
      <c r="H19" s="38"/>
      <c r="I19" s="38"/>
      <c r="J19" s="39"/>
      <c r="K19" s="42"/>
      <c r="L19" s="42"/>
      <c r="M19" s="42"/>
      <c r="N19" s="42"/>
      <c r="O19" s="39"/>
      <c r="P19" s="39"/>
      <c r="Q19" s="39"/>
      <c r="R19" s="39"/>
      <c r="S19" s="39"/>
    </row>
    <row r="20" spans="1:19" x14ac:dyDescent="0.2">
      <c r="A20" s="16" t="s">
        <v>18</v>
      </c>
      <c r="B20" s="114">
        <v>2.2999999999999998</v>
      </c>
      <c r="C20" s="12">
        <v>0</v>
      </c>
      <c r="D20" s="12">
        <v>0</v>
      </c>
      <c r="E20" s="12">
        <v>0</v>
      </c>
      <c r="F20" s="12">
        <f t="shared" si="1"/>
        <v>2.2999999999999998</v>
      </c>
      <c r="G20" s="38"/>
      <c r="H20" s="38"/>
      <c r="I20" s="38"/>
      <c r="J20" s="39"/>
      <c r="K20" s="56"/>
      <c r="L20" s="56"/>
      <c r="M20" s="42"/>
      <c r="N20" s="42"/>
      <c r="O20" s="39"/>
      <c r="P20" s="39"/>
      <c r="Q20" s="39"/>
      <c r="R20" s="39"/>
      <c r="S20" s="39"/>
    </row>
    <row r="21" spans="1:19" x14ac:dyDescent="0.2">
      <c r="A21" s="16" t="s">
        <v>19</v>
      </c>
      <c r="B21" s="12">
        <v>2</v>
      </c>
      <c r="C21" s="12">
        <v>0</v>
      </c>
      <c r="D21" s="12">
        <v>0</v>
      </c>
      <c r="E21" s="12">
        <v>0</v>
      </c>
      <c r="F21" s="12">
        <f t="shared" si="1"/>
        <v>2</v>
      </c>
      <c r="G21" s="38"/>
      <c r="H21" s="38"/>
      <c r="I21" s="38"/>
      <c r="J21" s="39"/>
      <c r="K21" s="56"/>
      <c r="L21" s="56"/>
      <c r="M21" s="42"/>
      <c r="N21" s="42"/>
      <c r="O21" s="39"/>
      <c r="P21" s="39"/>
      <c r="Q21" s="39"/>
      <c r="R21" s="39"/>
      <c r="S21" s="39"/>
    </row>
    <row r="22" spans="1:19" x14ac:dyDescent="0.2">
      <c r="A22" s="20" t="s">
        <v>20</v>
      </c>
      <c r="B22" s="12">
        <v>0.8</v>
      </c>
      <c r="C22" s="12">
        <v>0</v>
      </c>
      <c r="D22" s="12">
        <v>0</v>
      </c>
      <c r="E22" s="12">
        <v>0</v>
      </c>
      <c r="F22" s="12">
        <f t="shared" si="1"/>
        <v>0.8</v>
      </c>
      <c r="G22" s="38"/>
      <c r="H22" s="38"/>
      <c r="I22" s="38"/>
      <c r="J22" s="39"/>
      <c r="K22" s="42"/>
      <c r="L22" s="42"/>
      <c r="M22" s="42"/>
      <c r="N22" s="42"/>
      <c r="O22" s="39"/>
      <c r="P22" s="39"/>
      <c r="Q22" s="39"/>
      <c r="R22" s="39"/>
      <c r="S22" s="39"/>
    </row>
    <row r="23" spans="1:19" x14ac:dyDescent="0.2">
      <c r="A23" s="20" t="s">
        <v>21</v>
      </c>
      <c r="B23" s="12">
        <v>2.2000000000000002</v>
      </c>
      <c r="C23" s="12">
        <v>0</v>
      </c>
      <c r="D23" s="12">
        <v>0</v>
      </c>
      <c r="E23" s="12">
        <v>0</v>
      </c>
      <c r="F23" s="12">
        <f t="shared" si="1"/>
        <v>2.2000000000000002</v>
      </c>
      <c r="G23" s="38"/>
      <c r="H23" s="38"/>
      <c r="I23" s="38"/>
      <c r="J23" s="39"/>
      <c r="K23" s="42"/>
      <c r="L23" s="42"/>
      <c r="M23" s="42"/>
      <c r="N23" s="42"/>
      <c r="O23" s="39"/>
      <c r="P23" s="39"/>
      <c r="Q23" s="39"/>
      <c r="R23" s="39"/>
      <c r="S23" s="39"/>
    </row>
    <row r="24" spans="1:19" x14ac:dyDescent="0.2">
      <c r="A24" s="43" t="s">
        <v>22</v>
      </c>
      <c r="B24" s="45">
        <f>AVERAGE(B13:B23)</f>
        <v>2.4090909090909092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2.4090909090909092</v>
      </c>
      <c r="G24" s="38"/>
      <c r="H24" s="38"/>
      <c r="I24" s="38"/>
      <c r="J24" s="39"/>
      <c r="K24" s="42"/>
      <c r="L24" s="42"/>
      <c r="M24" s="42"/>
      <c r="N24" s="42"/>
      <c r="O24" s="39"/>
      <c r="P24" s="39"/>
      <c r="Q24" s="39"/>
      <c r="R24" s="39"/>
      <c r="S24" s="39"/>
    </row>
    <row r="25" spans="1:19" x14ac:dyDescent="0.2">
      <c r="A25" s="16" t="s">
        <v>23</v>
      </c>
      <c r="B25" s="52">
        <v>2.2999999999999998</v>
      </c>
      <c r="C25" s="12">
        <v>0</v>
      </c>
      <c r="D25" s="95">
        <v>0</v>
      </c>
      <c r="E25" s="12">
        <v>0</v>
      </c>
      <c r="F25" s="12">
        <f>B25+C25+D25+E25</f>
        <v>2.2999999999999998</v>
      </c>
      <c r="G25" s="38"/>
      <c r="H25" s="38"/>
      <c r="I25" s="38"/>
      <c r="J25" s="39"/>
      <c r="K25" s="42"/>
      <c r="L25" s="42"/>
      <c r="M25" s="42"/>
      <c r="N25" s="42"/>
      <c r="O25" s="39"/>
      <c r="P25" s="39"/>
      <c r="Q25" s="39"/>
      <c r="R25" s="39"/>
      <c r="S25" s="39"/>
    </row>
    <row r="26" spans="1:19" x14ac:dyDescent="0.2">
      <c r="A26" s="16" t="s">
        <v>24</v>
      </c>
      <c r="B26" s="114">
        <v>1.8</v>
      </c>
      <c r="C26" s="12">
        <v>0</v>
      </c>
      <c r="D26" s="12">
        <v>0</v>
      </c>
      <c r="E26" s="12">
        <v>0</v>
      </c>
      <c r="F26" s="12">
        <f>B26+C26+D26+E26</f>
        <v>1.8</v>
      </c>
      <c r="G26" s="38"/>
      <c r="H26" s="38"/>
      <c r="I26" s="38"/>
      <c r="J26" s="39"/>
      <c r="K26" s="42"/>
      <c r="L26" s="42"/>
      <c r="M26" s="42"/>
      <c r="N26" s="42"/>
      <c r="O26" s="39"/>
      <c r="P26" s="39"/>
      <c r="Q26" s="39"/>
      <c r="R26" s="39"/>
      <c r="S26" s="39"/>
    </row>
    <row r="27" spans="1:19" x14ac:dyDescent="0.2">
      <c r="A27" s="43" t="s">
        <v>25</v>
      </c>
      <c r="B27" s="44">
        <f>AVERAGE(B25:B26)</f>
        <v>2.0499999999999998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2.0499999999999998</v>
      </c>
      <c r="G27" s="38"/>
      <c r="H27" s="38"/>
      <c r="I27" s="38"/>
      <c r="J27" s="39"/>
      <c r="K27" s="42"/>
      <c r="L27" s="42"/>
      <c r="M27" s="42"/>
      <c r="N27" s="42"/>
      <c r="O27" s="39"/>
      <c r="P27" s="39"/>
      <c r="Q27" s="39"/>
      <c r="R27" s="39"/>
      <c r="S27" s="39"/>
    </row>
    <row r="28" spans="1:19" x14ac:dyDescent="0.2">
      <c r="A28" s="16" t="s">
        <v>26</v>
      </c>
      <c r="B28" s="12">
        <v>4.5</v>
      </c>
      <c r="C28" s="12">
        <v>0</v>
      </c>
      <c r="D28" s="12">
        <v>0</v>
      </c>
      <c r="E28" s="12">
        <v>0</v>
      </c>
      <c r="F28" s="12">
        <f>B28+C28+D28+E28</f>
        <v>4.5</v>
      </c>
      <c r="G28" s="38"/>
      <c r="H28" s="38"/>
      <c r="I28" s="38"/>
      <c r="J28" s="39"/>
      <c r="K28" s="42"/>
      <c r="L28" s="42"/>
      <c r="M28" s="42"/>
      <c r="N28" s="42"/>
      <c r="O28" s="39"/>
      <c r="P28" s="39"/>
      <c r="Q28" s="39"/>
      <c r="R28" s="39"/>
      <c r="S28" s="39"/>
    </row>
    <row r="29" spans="1:19" x14ac:dyDescent="0.2">
      <c r="A29" s="16" t="s">
        <v>27</v>
      </c>
      <c r="B29" s="12">
        <v>2.1</v>
      </c>
      <c r="C29" s="12">
        <v>0</v>
      </c>
      <c r="D29" s="12">
        <v>0</v>
      </c>
      <c r="E29" s="12">
        <v>0</v>
      </c>
      <c r="F29" s="12">
        <f>B29+C29+D29+E29</f>
        <v>2.1</v>
      </c>
      <c r="G29" s="38"/>
      <c r="H29" s="38"/>
      <c r="I29" s="38"/>
      <c r="J29" s="39"/>
      <c r="K29" s="42"/>
      <c r="L29" s="42"/>
      <c r="M29" s="42"/>
      <c r="N29" s="42"/>
      <c r="O29" s="39"/>
      <c r="P29" s="39"/>
      <c r="Q29" s="39"/>
      <c r="R29" s="39"/>
      <c r="S29" s="39"/>
    </row>
    <row r="30" spans="1:19" x14ac:dyDescent="0.2">
      <c r="A30" s="16" t="s">
        <v>28</v>
      </c>
      <c r="B30" s="12">
        <v>3</v>
      </c>
      <c r="C30" s="12">
        <v>0</v>
      </c>
      <c r="D30" s="12">
        <v>0</v>
      </c>
      <c r="E30" s="12">
        <v>0</v>
      </c>
      <c r="F30" s="12">
        <f>B30+C30+D30+E30</f>
        <v>3</v>
      </c>
      <c r="G30" s="38"/>
      <c r="H30" s="38"/>
      <c r="I30" s="38"/>
      <c r="J30" s="39"/>
      <c r="K30" s="42"/>
      <c r="L30" s="42"/>
      <c r="M30" s="42"/>
      <c r="N30" s="42"/>
      <c r="O30" s="39"/>
      <c r="P30" s="39"/>
      <c r="Q30" s="39"/>
      <c r="R30" s="39"/>
      <c r="S30" s="39"/>
    </row>
    <row r="31" spans="1:19" x14ac:dyDescent="0.2">
      <c r="A31" s="43" t="s">
        <v>29</v>
      </c>
      <c r="B31" s="44">
        <f>AVERAGE(B28:B30)</f>
        <v>3.1999999999999997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3.1999999999999997</v>
      </c>
      <c r="G31" s="38"/>
      <c r="H31" s="38"/>
      <c r="I31" s="38"/>
      <c r="J31" s="39"/>
      <c r="K31" s="42"/>
      <c r="L31" s="42"/>
      <c r="M31" s="42"/>
      <c r="N31" s="42"/>
      <c r="O31" s="39"/>
      <c r="P31" s="39"/>
      <c r="Q31" s="39"/>
      <c r="R31" s="39"/>
      <c r="S31" s="39"/>
    </row>
    <row r="32" spans="1:19" x14ac:dyDescent="0.2">
      <c r="A32" s="16" t="s">
        <v>47</v>
      </c>
      <c r="B32" s="12">
        <v>0.4</v>
      </c>
      <c r="C32" s="12">
        <v>0</v>
      </c>
      <c r="D32" s="12">
        <v>0</v>
      </c>
      <c r="E32" s="12">
        <v>0</v>
      </c>
      <c r="F32" s="12">
        <f t="shared" ref="F32:F40" si="2">B32+C32+D32+E32</f>
        <v>0.4</v>
      </c>
      <c r="G32" s="38"/>
      <c r="H32" s="38"/>
      <c r="I32" s="38"/>
      <c r="J32" s="39"/>
      <c r="K32" s="42"/>
      <c r="L32" s="42"/>
      <c r="M32" s="42"/>
      <c r="N32" s="42"/>
      <c r="O32" s="39"/>
      <c r="P32" s="39"/>
      <c r="Q32" s="39"/>
      <c r="R32" s="39"/>
      <c r="S32" s="39"/>
    </row>
    <row r="33" spans="1:19" x14ac:dyDescent="0.2">
      <c r="A33" s="16" t="s">
        <v>30</v>
      </c>
      <c r="B33" s="12">
        <v>10.4</v>
      </c>
      <c r="C33" s="12">
        <v>0</v>
      </c>
      <c r="D33" s="12">
        <v>0</v>
      </c>
      <c r="E33" s="12">
        <v>0</v>
      </c>
      <c r="F33" s="12">
        <f t="shared" si="2"/>
        <v>10.4</v>
      </c>
      <c r="G33" s="38"/>
      <c r="H33" s="38"/>
      <c r="I33" s="38"/>
      <c r="J33" s="39"/>
      <c r="K33" s="42"/>
      <c r="L33" s="42"/>
      <c r="M33" s="42"/>
      <c r="N33" s="42"/>
      <c r="O33" s="39"/>
      <c r="P33" s="39"/>
      <c r="Q33" s="39"/>
      <c r="R33" s="39"/>
      <c r="S33" s="39"/>
    </row>
    <row r="34" spans="1:19" x14ac:dyDescent="0.2">
      <c r="A34" s="16" t="s">
        <v>31</v>
      </c>
      <c r="B34" s="12">
        <v>0.9</v>
      </c>
      <c r="C34" s="12">
        <v>0</v>
      </c>
      <c r="D34" s="12">
        <v>0</v>
      </c>
      <c r="E34" s="12">
        <v>0</v>
      </c>
      <c r="F34" s="12">
        <f t="shared" si="2"/>
        <v>0.9</v>
      </c>
      <c r="G34" s="38"/>
      <c r="H34" s="38"/>
      <c r="I34" s="38"/>
      <c r="J34" s="39"/>
      <c r="K34" s="42"/>
      <c r="L34" s="42"/>
      <c r="M34" s="42"/>
      <c r="N34" s="42"/>
      <c r="O34" s="46"/>
      <c r="P34" s="46"/>
      <c r="Q34" s="46"/>
      <c r="R34" s="46"/>
      <c r="S34" s="39"/>
    </row>
    <row r="35" spans="1:19" x14ac:dyDescent="0.2">
      <c r="A35" s="16" t="s">
        <v>32</v>
      </c>
      <c r="B35" s="12">
        <v>7.7</v>
      </c>
      <c r="C35" s="12">
        <v>0</v>
      </c>
      <c r="D35" s="12">
        <v>0</v>
      </c>
      <c r="E35" s="12">
        <v>0</v>
      </c>
      <c r="F35" s="12">
        <f t="shared" si="2"/>
        <v>7.7</v>
      </c>
      <c r="G35" s="38"/>
      <c r="H35" s="38"/>
      <c r="I35" s="38"/>
      <c r="J35" s="39"/>
      <c r="K35" s="39"/>
      <c r="L35" s="39"/>
      <c r="M35" s="39"/>
      <c r="N35" s="39"/>
      <c r="O35" s="39"/>
      <c r="P35" s="39"/>
      <c r="Q35" s="39"/>
      <c r="R35" s="39"/>
      <c r="S35" s="39"/>
    </row>
    <row r="36" spans="1:19" x14ac:dyDescent="0.2">
      <c r="A36" s="16" t="s">
        <v>33</v>
      </c>
      <c r="B36" s="12">
        <v>0.6</v>
      </c>
      <c r="C36" s="12">
        <v>0</v>
      </c>
      <c r="D36" s="12">
        <v>0</v>
      </c>
      <c r="E36" s="12">
        <v>0</v>
      </c>
      <c r="F36" s="12">
        <f t="shared" si="2"/>
        <v>0.6</v>
      </c>
      <c r="G36" s="38"/>
      <c r="H36" s="38"/>
      <c r="I36" s="38"/>
      <c r="J36" s="39"/>
      <c r="K36" s="38"/>
      <c r="L36" s="38"/>
    </row>
    <row r="37" spans="1:19" x14ac:dyDescent="0.2">
      <c r="A37" s="16" t="s">
        <v>34</v>
      </c>
      <c r="B37" s="12">
        <v>6.2</v>
      </c>
      <c r="C37" s="12">
        <v>0</v>
      </c>
      <c r="D37" s="12">
        <v>3.1</v>
      </c>
      <c r="E37" s="12">
        <v>0</v>
      </c>
      <c r="F37" s="12">
        <f t="shared" si="2"/>
        <v>9.3000000000000007</v>
      </c>
      <c r="G37" s="38"/>
      <c r="H37" s="38"/>
      <c r="I37" s="38"/>
      <c r="J37" s="39"/>
      <c r="K37" s="38"/>
      <c r="L37" s="38"/>
    </row>
    <row r="38" spans="1:19" x14ac:dyDescent="0.2">
      <c r="A38" s="16" t="s">
        <v>35</v>
      </c>
      <c r="B38" s="12">
        <v>2.2000000000000002</v>
      </c>
      <c r="C38" s="12">
        <v>0</v>
      </c>
      <c r="D38" s="12">
        <v>0</v>
      </c>
      <c r="E38" s="12">
        <v>0</v>
      </c>
      <c r="F38" s="12">
        <f t="shared" si="2"/>
        <v>2.2000000000000002</v>
      </c>
      <c r="G38" s="38"/>
      <c r="H38" s="38"/>
      <c r="I38" s="38"/>
      <c r="J38" s="39"/>
      <c r="K38" s="38"/>
      <c r="L38" s="38"/>
    </row>
    <row r="39" spans="1:19" s="6" customFormat="1" x14ac:dyDescent="0.2">
      <c r="A39" s="16" t="s">
        <v>46</v>
      </c>
      <c r="B39" s="12">
        <v>8</v>
      </c>
      <c r="C39" s="12">
        <v>0</v>
      </c>
      <c r="D39" s="87">
        <v>0</v>
      </c>
      <c r="E39" s="12">
        <v>0</v>
      </c>
      <c r="F39" s="12">
        <f t="shared" si="2"/>
        <v>8</v>
      </c>
      <c r="G39" s="61"/>
      <c r="H39" s="61"/>
      <c r="I39" s="61"/>
      <c r="J39" s="39"/>
      <c r="K39" s="61"/>
      <c r="L39" s="61"/>
    </row>
    <row r="40" spans="1:19" s="6" customFormat="1" x14ac:dyDescent="0.2">
      <c r="A40" s="16" t="s">
        <v>90</v>
      </c>
      <c r="B40" s="114">
        <v>2.2999999999999998</v>
      </c>
      <c r="C40" s="12">
        <v>0</v>
      </c>
      <c r="D40" s="115">
        <v>2.2999999999999998</v>
      </c>
      <c r="E40" s="12">
        <v>0</v>
      </c>
      <c r="F40" s="12">
        <f t="shared" si="2"/>
        <v>4.5999999999999996</v>
      </c>
      <c r="G40" s="61"/>
      <c r="H40" s="61"/>
      <c r="I40" s="61"/>
      <c r="J40" s="39"/>
      <c r="K40" s="61"/>
      <c r="L40" s="61"/>
    </row>
    <row r="41" spans="1:19" x14ac:dyDescent="0.2">
      <c r="A41" s="43" t="s">
        <v>37</v>
      </c>
      <c r="B41" s="45">
        <f>AVERAGE(B32:B40)</f>
        <v>4.3000000000000007</v>
      </c>
      <c r="C41" s="45">
        <f>AVERAGE(C32:C40)</f>
        <v>0</v>
      </c>
      <c r="D41" s="45">
        <f>AVERAGE(D32:D40)</f>
        <v>0.60000000000000009</v>
      </c>
      <c r="E41" s="45">
        <f>AVERAGE(E32:E40)</f>
        <v>0</v>
      </c>
      <c r="F41" s="45">
        <f>AVERAGE(F32:F40)</f>
        <v>4.9000000000000004</v>
      </c>
      <c r="G41" s="38"/>
      <c r="H41" s="38"/>
      <c r="I41" s="38"/>
      <c r="J41" s="39"/>
      <c r="K41" s="38"/>
      <c r="L41" s="38"/>
    </row>
    <row r="42" spans="1:19" x14ac:dyDescent="0.2">
      <c r="A42" s="47" t="s">
        <v>38</v>
      </c>
      <c r="B42" s="48">
        <f>AVERAGE(B4:B11,B13:B23,B25:B26,B28:B30,B32:B40)</f>
        <v>3.3090909090909095</v>
      </c>
      <c r="C42" s="48">
        <f>AVERAGE(C4:C11,C13:C23,C25:C26,C28:C30,C32:C40)</f>
        <v>0</v>
      </c>
      <c r="D42" s="48">
        <f>AVERAGE(D4:D11,D13:D23,D25:D26,D28:D30,D32:D40)</f>
        <v>0.29999999999999993</v>
      </c>
      <c r="E42" s="48">
        <f>AVERAGE(E4:E11,E13:E23,E25:E26,E28:E30,E32:E40)</f>
        <v>0</v>
      </c>
      <c r="F42" s="48">
        <f>AVERAGE(F4:F11,F13:F23,F25:F26,F28:F30,F32:F40)</f>
        <v>3.6090909090909093</v>
      </c>
      <c r="J42" s="39"/>
    </row>
    <row r="43" spans="1:19" x14ac:dyDescent="0.2">
      <c r="J43" s="39"/>
    </row>
    <row r="44" spans="1:19" x14ac:dyDescent="0.2">
      <c r="J44" s="39"/>
    </row>
    <row r="45" spans="1:19" x14ac:dyDescent="0.2">
      <c r="J45" s="39"/>
    </row>
    <row r="46" spans="1:19" x14ac:dyDescent="0.2">
      <c r="J46" s="39"/>
    </row>
    <row r="47" spans="1:19" x14ac:dyDescent="0.2">
      <c r="J47" s="39"/>
    </row>
    <row r="48" spans="1:19" x14ac:dyDescent="0.2">
      <c r="J48" s="39"/>
    </row>
    <row r="49" spans="10:10" x14ac:dyDescent="0.2">
      <c r="J49" s="39"/>
    </row>
    <row r="50" spans="10:10" x14ac:dyDescent="0.2">
      <c r="J50" s="39"/>
    </row>
    <row r="51" spans="10:10" x14ac:dyDescent="0.2">
      <c r="J51" s="39"/>
    </row>
    <row r="52" spans="10:10" x14ac:dyDescent="0.2">
      <c r="J52" s="39"/>
    </row>
    <row r="53" spans="10:10" x14ac:dyDescent="0.2">
      <c r="J53" s="39"/>
    </row>
    <row r="54" spans="10:10" x14ac:dyDescent="0.2">
      <c r="J54" s="39"/>
    </row>
    <row r="55" spans="10:10" x14ac:dyDescent="0.2">
      <c r="J55" s="39"/>
    </row>
  </sheetData>
  <protectedRanges>
    <protectedRange sqref="C13:C23 C32:C40 B4:E11" name="Intervalo1_1" securityDescriptor="O:WDG:WDD:(A;;CC;;;WD)"/>
    <protectedRange sqref="D32:D40 C25:C26 B13:B23 C28:C30 D13:E23" name="Intervalo1_1_1" securityDescriptor="O:WDG:WDD:(A;;CC;;;WD)"/>
    <protectedRange sqref="B25:B26 D25:E26" name="Intervalo1_1_2" securityDescriptor="O:WDG:WDD:(A;;CC;;;WD)"/>
    <protectedRange sqref="B28:B30 D28:E30" name="Intervalo1_1_3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zoomScale="95" workbookViewId="0">
      <selection activeCell="H13" sqref="H13"/>
    </sheetView>
  </sheetViews>
  <sheetFormatPr defaultRowHeight="12.75" x14ac:dyDescent="0.2"/>
  <cols>
    <col min="1" max="1" width="29.85546875" customWidth="1"/>
    <col min="2" max="5" width="6.7109375" customWidth="1"/>
    <col min="6" max="6" width="10.7109375" customWidth="1"/>
  </cols>
  <sheetData>
    <row r="1" spans="1:21" s="5" customFormat="1" ht="15.75" x14ac:dyDescent="0.25">
      <c r="A1" s="121" t="s">
        <v>109</v>
      </c>
      <c r="B1" s="121"/>
      <c r="C1" s="121"/>
      <c r="D1" s="121"/>
      <c r="E1" s="121"/>
      <c r="F1" s="121"/>
    </row>
    <row r="2" spans="1:21" x14ac:dyDescent="0.2">
      <c r="A2" s="50"/>
      <c r="B2" s="6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spans="1:21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I3" s="39"/>
      <c r="J3" s="39"/>
      <c r="K3" s="36"/>
      <c r="L3" s="36"/>
      <c r="M3" s="36"/>
      <c r="N3" s="36"/>
      <c r="O3" s="39"/>
      <c r="P3" s="39"/>
      <c r="Q3" s="39"/>
      <c r="R3" s="39"/>
      <c r="S3" s="39"/>
      <c r="T3" s="39"/>
      <c r="U3" s="39"/>
    </row>
    <row r="4" spans="1:21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65"/>
      <c r="H4" s="65"/>
      <c r="I4" s="78"/>
      <c r="J4" s="39"/>
      <c r="K4" s="42"/>
      <c r="L4" s="42"/>
      <c r="M4" s="42"/>
      <c r="N4" s="42"/>
      <c r="O4" s="39"/>
      <c r="P4" s="39"/>
      <c r="Q4" s="39"/>
      <c r="R4" s="39"/>
      <c r="S4" s="39"/>
      <c r="T4" s="39"/>
      <c r="U4" s="39"/>
    </row>
    <row r="5" spans="1:21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65"/>
      <c r="H5" s="65"/>
      <c r="I5" s="78"/>
      <c r="J5" s="39"/>
      <c r="K5" s="42"/>
      <c r="L5" s="42"/>
      <c r="M5" s="42"/>
      <c r="N5" s="42"/>
      <c r="O5" s="39"/>
      <c r="P5" s="39"/>
      <c r="Q5" s="39"/>
      <c r="R5" s="39"/>
      <c r="S5" s="39"/>
      <c r="T5" s="39"/>
      <c r="U5" s="39"/>
    </row>
    <row r="6" spans="1:21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5"/>
      <c r="H6" s="65"/>
      <c r="I6" s="78"/>
      <c r="J6" s="31"/>
      <c r="K6" s="42"/>
      <c r="L6" s="42"/>
      <c r="M6" s="42"/>
      <c r="N6" s="42"/>
      <c r="O6" s="31"/>
      <c r="P6" s="31"/>
      <c r="Q6" s="31"/>
      <c r="R6" s="31"/>
      <c r="S6" s="31"/>
      <c r="T6" s="31"/>
      <c r="U6" s="31"/>
    </row>
    <row r="7" spans="1:21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65"/>
      <c r="H7" s="65"/>
      <c r="I7" s="78"/>
      <c r="J7" s="39"/>
      <c r="K7" s="42"/>
      <c r="L7" s="42"/>
      <c r="M7" s="42"/>
      <c r="N7" s="42"/>
      <c r="O7" s="39"/>
      <c r="P7" s="39"/>
      <c r="Q7" s="39"/>
      <c r="R7" s="39"/>
      <c r="S7" s="39"/>
      <c r="T7" s="39"/>
      <c r="U7" s="39"/>
    </row>
    <row r="8" spans="1:21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65"/>
      <c r="H8" s="65"/>
      <c r="I8" s="78"/>
      <c r="J8" s="39"/>
      <c r="K8" s="42"/>
      <c r="L8" s="42"/>
      <c r="M8" s="42"/>
      <c r="N8" s="42"/>
      <c r="O8" s="39"/>
      <c r="P8" s="39"/>
      <c r="Q8" s="39"/>
      <c r="R8" s="39"/>
      <c r="S8" s="39"/>
      <c r="T8" s="39"/>
      <c r="U8" s="39"/>
    </row>
    <row r="9" spans="1:21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65"/>
      <c r="H9" s="65"/>
      <c r="I9" s="78"/>
      <c r="J9" s="39"/>
      <c r="K9" s="42"/>
      <c r="L9" s="42"/>
      <c r="M9" s="42"/>
      <c r="N9" s="42"/>
      <c r="O9" s="39"/>
      <c r="P9" s="39"/>
      <c r="Q9" s="39"/>
      <c r="R9" s="39"/>
      <c r="S9" s="39"/>
      <c r="T9" s="39"/>
      <c r="U9" s="39"/>
    </row>
    <row r="10" spans="1:21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65"/>
      <c r="H10" s="65"/>
      <c r="I10" s="78"/>
      <c r="J10" s="39"/>
      <c r="K10" s="42"/>
      <c r="L10" s="42"/>
      <c r="M10" s="42"/>
      <c r="N10" s="42"/>
      <c r="O10" s="39"/>
      <c r="P10" s="39"/>
      <c r="Q10" s="39"/>
      <c r="R10" s="39"/>
      <c r="S10" s="39"/>
      <c r="T10" s="39"/>
      <c r="U10" s="39"/>
    </row>
    <row r="11" spans="1:21" x14ac:dyDescent="0.2">
      <c r="A11" s="22" t="s">
        <v>49</v>
      </c>
      <c r="B11" s="87">
        <v>0</v>
      </c>
      <c r="C11" s="87">
        <v>0</v>
      </c>
      <c r="D11" s="87">
        <v>0</v>
      </c>
      <c r="E11" s="87">
        <v>0</v>
      </c>
      <c r="F11" s="12">
        <f t="shared" si="0"/>
        <v>0</v>
      </c>
      <c r="G11" s="65"/>
      <c r="H11" s="65"/>
      <c r="I11" s="78"/>
      <c r="J11" s="39"/>
      <c r="K11" s="42"/>
      <c r="L11" s="42"/>
      <c r="M11" s="42"/>
      <c r="N11" s="42"/>
      <c r="O11" s="39"/>
      <c r="P11" s="39"/>
      <c r="Q11" s="39"/>
      <c r="R11" s="39"/>
      <c r="S11" s="39"/>
      <c r="T11" s="39"/>
      <c r="U11" s="39"/>
    </row>
    <row r="12" spans="1:21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63"/>
      <c r="H12" s="65"/>
      <c r="I12" s="78"/>
      <c r="J12" s="39"/>
      <c r="K12" s="42"/>
      <c r="L12" s="42"/>
      <c r="M12" s="42"/>
      <c r="N12" s="42"/>
      <c r="O12" s="39"/>
      <c r="P12" s="39"/>
      <c r="Q12" s="39"/>
      <c r="R12" s="39"/>
      <c r="S12" s="39"/>
      <c r="T12" s="39"/>
      <c r="U12" s="39"/>
    </row>
    <row r="13" spans="1:21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65"/>
      <c r="H13" s="65"/>
      <c r="I13" s="78"/>
      <c r="J13" s="39"/>
      <c r="K13" s="42"/>
      <c r="L13" s="42"/>
      <c r="M13" s="42"/>
      <c r="N13" s="42"/>
      <c r="O13" s="39"/>
      <c r="P13" s="39"/>
      <c r="Q13" s="39"/>
      <c r="R13" s="39"/>
      <c r="S13" s="39"/>
      <c r="T13" s="39"/>
      <c r="U13" s="39"/>
    </row>
    <row r="14" spans="1:21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65"/>
      <c r="H14" s="65"/>
      <c r="I14" s="78"/>
      <c r="J14" s="39"/>
      <c r="K14" s="42"/>
      <c r="L14" s="42"/>
      <c r="M14" s="42"/>
      <c r="N14" s="42"/>
      <c r="O14" s="39"/>
      <c r="P14" s="39"/>
      <c r="Q14" s="39"/>
      <c r="R14" s="39"/>
      <c r="S14" s="39"/>
      <c r="T14" s="39"/>
      <c r="U14" s="39"/>
    </row>
    <row r="15" spans="1:21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65"/>
      <c r="H15" s="65"/>
      <c r="I15" s="78"/>
      <c r="J15" s="39"/>
      <c r="K15" s="42"/>
      <c r="L15" s="42"/>
      <c r="M15" s="42"/>
      <c r="N15" s="42"/>
      <c r="O15" s="39"/>
      <c r="P15" s="39"/>
      <c r="Q15" s="39"/>
      <c r="R15" s="39"/>
      <c r="S15" s="39"/>
      <c r="T15" s="39"/>
      <c r="U15" s="39"/>
    </row>
    <row r="16" spans="1:21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65"/>
      <c r="H16" s="65"/>
      <c r="I16" s="78"/>
      <c r="J16" s="39"/>
      <c r="K16" s="42"/>
      <c r="L16" s="42"/>
      <c r="M16" s="42"/>
      <c r="N16" s="42"/>
      <c r="O16" s="39"/>
      <c r="P16" s="39"/>
      <c r="Q16" s="39"/>
      <c r="R16" s="39"/>
      <c r="S16" s="39"/>
      <c r="T16" s="39"/>
      <c r="U16" s="39"/>
    </row>
    <row r="17" spans="1:21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65"/>
      <c r="H17" s="65"/>
      <c r="I17" s="78"/>
      <c r="J17" s="39"/>
      <c r="K17" s="42"/>
      <c r="L17" s="42"/>
      <c r="M17" s="42"/>
      <c r="N17" s="42"/>
      <c r="O17" s="39"/>
      <c r="P17" s="39"/>
      <c r="Q17" s="39"/>
      <c r="R17" s="39"/>
      <c r="S17" s="39"/>
      <c r="T17" s="39"/>
      <c r="U17" s="39"/>
    </row>
    <row r="18" spans="1:21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65"/>
      <c r="H18" s="65"/>
      <c r="I18" s="78"/>
      <c r="J18" s="39"/>
      <c r="K18" s="42"/>
      <c r="L18" s="42"/>
      <c r="M18" s="42"/>
      <c r="N18" s="42"/>
      <c r="O18" s="39"/>
      <c r="P18" s="39"/>
      <c r="Q18" s="39"/>
      <c r="R18" s="39"/>
      <c r="S18" s="39"/>
      <c r="T18" s="39"/>
      <c r="U18" s="39"/>
    </row>
    <row r="19" spans="1:21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65"/>
      <c r="H19" s="65"/>
      <c r="I19" s="78"/>
      <c r="J19" s="39"/>
      <c r="K19" s="42"/>
      <c r="L19" s="42"/>
      <c r="M19" s="42"/>
      <c r="N19" s="42"/>
      <c r="O19" s="39"/>
      <c r="P19" s="39"/>
      <c r="Q19" s="39"/>
      <c r="R19" s="39"/>
      <c r="S19" s="39"/>
      <c r="T19" s="39"/>
      <c r="U19" s="39"/>
    </row>
    <row r="20" spans="1:21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65"/>
      <c r="H20" s="65"/>
      <c r="I20" s="78"/>
      <c r="J20" s="39"/>
      <c r="K20" s="42"/>
      <c r="L20" s="42"/>
      <c r="M20" s="42"/>
      <c r="N20" s="42"/>
      <c r="O20" s="39"/>
      <c r="P20" s="39"/>
      <c r="Q20" s="39"/>
      <c r="R20" s="39"/>
      <c r="S20" s="39"/>
      <c r="T20" s="39"/>
      <c r="U20" s="39"/>
    </row>
    <row r="21" spans="1:21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65"/>
      <c r="H21" s="65"/>
      <c r="I21" s="78"/>
      <c r="J21" s="39"/>
      <c r="K21" s="42"/>
      <c r="L21" s="42"/>
      <c r="M21" s="42"/>
      <c r="N21" s="42"/>
      <c r="O21" s="39"/>
      <c r="P21" s="39"/>
      <c r="Q21" s="39"/>
      <c r="R21" s="39"/>
      <c r="S21" s="39"/>
      <c r="T21" s="39"/>
      <c r="U21" s="39"/>
    </row>
    <row r="22" spans="1:21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65"/>
      <c r="H22" s="65"/>
      <c r="I22" s="78"/>
      <c r="J22" s="39"/>
      <c r="K22" s="42"/>
      <c r="L22" s="42"/>
      <c r="M22" s="42"/>
      <c r="N22" s="42"/>
      <c r="O22" s="39"/>
      <c r="P22" s="39"/>
      <c r="Q22" s="39"/>
      <c r="R22" s="39"/>
      <c r="S22" s="39"/>
      <c r="T22" s="39"/>
      <c r="U22" s="39"/>
    </row>
    <row r="23" spans="1:21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65"/>
      <c r="H23" s="65"/>
      <c r="I23" s="78"/>
      <c r="J23" s="39"/>
      <c r="K23" s="42"/>
      <c r="L23" s="42"/>
      <c r="M23" s="42"/>
      <c r="N23" s="42"/>
      <c r="O23" s="39"/>
      <c r="P23" s="39"/>
      <c r="Q23" s="39"/>
      <c r="R23" s="39"/>
      <c r="S23" s="39"/>
      <c r="T23" s="39"/>
      <c r="U23" s="39"/>
    </row>
    <row r="24" spans="1:21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G24" s="65"/>
      <c r="H24" s="65"/>
      <c r="I24" s="78"/>
      <c r="J24" s="39"/>
      <c r="K24" s="42"/>
      <c r="L24" s="42"/>
      <c r="M24" s="42"/>
      <c r="N24" s="42"/>
      <c r="O24" s="39"/>
      <c r="P24" s="39"/>
      <c r="Q24" s="39"/>
      <c r="R24" s="39"/>
      <c r="S24" s="39"/>
      <c r="T24" s="39"/>
      <c r="U24" s="39"/>
    </row>
    <row r="25" spans="1:21" x14ac:dyDescent="0.2">
      <c r="A25" s="16" t="s">
        <v>23</v>
      </c>
      <c r="B25" s="5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65"/>
      <c r="H25" s="65"/>
      <c r="I25" s="78"/>
      <c r="J25" s="39"/>
      <c r="K25" s="42"/>
      <c r="L25" s="42"/>
      <c r="M25" s="42"/>
      <c r="N25" s="42"/>
      <c r="O25" s="39"/>
      <c r="P25" s="39"/>
      <c r="Q25" s="39"/>
      <c r="R25" s="39"/>
      <c r="S25" s="39"/>
      <c r="T25" s="39"/>
      <c r="U25" s="39"/>
    </row>
    <row r="26" spans="1:21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65"/>
      <c r="H26" s="65"/>
      <c r="I26" s="78"/>
      <c r="J26" s="39"/>
      <c r="K26" s="42"/>
      <c r="L26" s="42"/>
      <c r="M26" s="42"/>
      <c r="N26" s="42"/>
      <c r="O26" s="39"/>
      <c r="P26" s="39"/>
      <c r="Q26" s="39"/>
      <c r="R26" s="39"/>
      <c r="S26" s="39"/>
      <c r="T26" s="39"/>
      <c r="U26" s="39"/>
    </row>
    <row r="27" spans="1:21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G27" s="65"/>
      <c r="H27" s="65"/>
      <c r="I27" s="78"/>
      <c r="J27" s="39"/>
      <c r="K27" s="42"/>
      <c r="L27" s="42"/>
      <c r="M27" s="42"/>
      <c r="N27" s="42"/>
      <c r="O27" s="39"/>
      <c r="P27" s="39"/>
      <c r="Q27" s="39"/>
      <c r="R27" s="39"/>
      <c r="S27" s="39"/>
      <c r="T27" s="39"/>
      <c r="U27" s="39"/>
    </row>
    <row r="28" spans="1:21" x14ac:dyDescent="0.2">
      <c r="A28" s="16" t="s">
        <v>26</v>
      </c>
      <c r="B28" s="12">
        <v>0.2</v>
      </c>
      <c r="C28" s="12">
        <v>0</v>
      </c>
      <c r="D28" s="12">
        <v>0</v>
      </c>
      <c r="E28" s="12">
        <v>0</v>
      </c>
      <c r="F28" s="12">
        <f>B28+C28+D28+E28</f>
        <v>0.2</v>
      </c>
      <c r="G28" s="65"/>
      <c r="H28" s="65"/>
      <c r="I28" s="78"/>
      <c r="J28" s="39"/>
      <c r="K28" s="42"/>
      <c r="L28" s="42"/>
      <c r="M28" s="42"/>
      <c r="N28" s="42"/>
      <c r="O28" s="39"/>
      <c r="P28" s="39"/>
      <c r="Q28" s="39"/>
      <c r="R28" s="39"/>
      <c r="S28" s="39"/>
      <c r="T28" s="39"/>
      <c r="U28" s="39"/>
    </row>
    <row r="29" spans="1:21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65"/>
      <c r="H29" s="65"/>
      <c r="I29" s="78"/>
      <c r="J29" s="39"/>
      <c r="K29" s="42"/>
      <c r="L29" s="42"/>
      <c r="M29" s="42"/>
      <c r="N29" s="42"/>
      <c r="O29" s="39"/>
      <c r="P29" s="39"/>
      <c r="Q29" s="39"/>
      <c r="R29" s="39"/>
      <c r="S29" s="39"/>
      <c r="T29" s="39"/>
      <c r="U29" s="39"/>
    </row>
    <row r="30" spans="1:21" x14ac:dyDescent="0.2">
      <c r="A30" s="16" t="s">
        <v>28</v>
      </c>
      <c r="B30" s="12">
        <v>0</v>
      </c>
      <c r="C30" s="12">
        <v>0</v>
      </c>
      <c r="D30" s="12">
        <v>0.2</v>
      </c>
      <c r="E30" s="12">
        <v>0</v>
      </c>
      <c r="F30" s="12">
        <f>B30+C30+D30+E30</f>
        <v>0.2</v>
      </c>
      <c r="G30" s="65"/>
      <c r="H30" s="65"/>
      <c r="I30" s="78"/>
      <c r="J30" s="39"/>
      <c r="K30" s="42"/>
      <c r="L30" s="42"/>
      <c r="M30" s="42"/>
      <c r="N30" s="42"/>
      <c r="O30" s="39"/>
      <c r="P30" s="39"/>
      <c r="Q30" s="39"/>
      <c r="R30" s="39"/>
      <c r="S30" s="39"/>
      <c r="T30" s="39"/>
      <c r="U30" s="39"/>
    </row>
    <row r="31" spans="1:21" x14ac:dyDescent="0.2">
      <c r="A31" s="43" t="s">
        <v>29</v>
      </c>
      <c r="B31" s="44">
        <f>AVERAGE(B28:B30)</f>
        <v>6.6666666666666666E-2</v>
      </c>
      <c r="C31" s="44">
        <f>AVERAGE(C28:C30)</f>
        <v>0</v>
      </c>
      <c r="D31" s="44">
        <f>AVERAGE(D28:D30)</f>
        <v>6.6666666666666666E-2</v>
      </c>
      <c r="E31" s="44">
        <f>AVERAGE(E28:E30)</f>
        <v>0</v>
      </c>
      <c r="F31" s="45">
        <f>AVERAGE(F28:F30)</f>
        <v>0.13333333333333333</v>
      </c>
      <c r="G31" s="65"/>
      <c r="H31" s="65"/>
      <c r="I31" s="78"/>
      <c r="J31" s="39"/>
      <c r="K31" s="42"/>
      <c r="L31" s="42"/>
      <c r="M31" s="42"/>
      <c r="N31" s="42"/>
      <c r="O31" s="39"/>
      <c r="P31" s="39"/>
      <c r="Q31" s="39"/>
      <c r="R31" s="39"/>
      <c r="S31" s="39"/>
      <c r="T31" s="39"/>
      <c r="U31" s="39"/>
    </row>
    <row r="32" spans="1:21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65"/>
      <c r="H32" s="65"/>
      <c r="I32" s="78"/>
      <c r="J32" s="39"/>
      <c r="K32" s="42"/>
      <c r="L32" s="42"/>
      <c r="M32" s="42"/>
      <c r="N32" s="42"/>
      <c r="O32" s="39"/>
      <c r="P32" s="39"/>
      <c r="Q32" s="39"/>
      <c r="R32" s="39"/>
      <c r="S32" s="39"/>
      <c r="T32" s="39"/>
      <c r="U32" s="39"/>
    </row>
    <row r="33" spans="1:21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65"/>
      <c r="H33" s="65"/>
      <c r="I33" s="78"/>
      <c r="J33" s="39"/>
      <c r="K33" s="42"/>
      <c r="L33" s="42"/>
      <c r="M33" s="42"/>
      <c r="N33" s="42"/>
      <c r="O33" s="39"/>
      <c r="P33" s="39"/>
      <c r="Q33" s="39"/>
      <c r="R33" s="39"/>
      <c r="S33" s="39"/>
      <c r="T33" s="39"/>
      <c r="U33" s="39"/>
    </row>
    <row r="34" spans="1:21" x14ac:dyDescent="0.2">
      <c r="A34" s="16" t="s">
        <v>31</v>
      </c>
      <c r="B34" s="12">
        <v>0.4</v>
      </c>
      <c r="C34" s="12">
        <v>0</v>
      </c>
      <c r="D34" s="12">
        <v>0</v>
      </c>
      <c r="E34" s="12">
        <v>0</v>
      </c>
      <c r="F34" s="12">
        <f t="shared" si="2"/>
        <v>0.4</v>
      </c>
      <c r="G34" s="65"/>
      <c r="H34" s="65"/>
      <c r="I34" s="78"/>
      <c r="J34" s="39"/>
      <c r="K34" s="42"/>
      <c r="L34" s="42"/>
      <c r="M34" s="42"/>
      <c r="N34" s="42"/>
      <c r="O34" s="46"/>
      <c r="P34" s="46"/>
      <c r="Q34" s="46"/>
      <c r="R34" s="46"/>
      <c r="S34" s="39"/>
      <c r="T34" s="39"/>
      <c r="U34" s="39"/>
    </row>
    <row r="35" spans="1:21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65"/>
      <c r="H35" s="65"/>
      <c r="I35" s="78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</row>
    <row r="36" spans="1:21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80"/>
      <c r="H36" s="65"/>
      <c r="I36" s="78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</row>
    <row r="37" spans="1:21" x14ac:dyDescent="0.2">
      <c r="A37" s="16" t="s">
        <v>34</v>
      </c>
      <c r="B37" s="12">
        <v>0.3</v>
      </c>
      <c r="C37" s="12">
        <v>0</v>
      </c>
      <c r="D37" s="12">
        <v>0</v>
      </c>
      <c r="E37" s="12">
        <v>0</v>
      </c>
      <c r="F37" s="12">
        <f t="shared" si="2"/>
        <v>0.3</v>
      </c>
      <c r="G37" s="80"/>
      <c r="H37" s="65"/>
      <c r="I37" s="78"/>
      <c r="J37" s="39"/>
      <c r="K37" s="39"/>
      <c r="L37" s="39"/>
      <c r="M37" s="39"/>
      <c r="N37" s="39"/>
      <c r="O37" s="39"/>
      <c r="P37" s="39"/>
      <c r="Q37" s="39"/>
      <c r="R37" s="39"/>
      <c r="S37" s="39"/>
    </row>
    <row r="38" spans="1:21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81"/>
      <c r="H38" s="65"/>
      <c r="I38" s="65"/>
    </row>
    <row r="39" spans="1:21" s="6" customFormat="1" x14ac:dyDescent="0.2">
      <c r="A39" s="16" t="s">
        <v>46</v>
      </c>
      <c r="B39" s="12">
        <v>0</v>
      </c>
      <c r="C39" s="12">
        <v>0</v>
      </c>
      <c r="D39" s="87">
        <v>0.6</v>
      </c>
      <c r="E39" s="12">
        <v>0.9</v>
      </c>
      <c r="F39" s="12">
        <f t="shared" si="2"/>
        <v>1.5</v>
      </c>
      <c r="G39" s="82"/>
      <c r="H39" s="65"/>
      <c r="I39" s="61"/>
    </row>
    <row r="40" spans="1:21" s="6" customFormat="1" x14ac:dyDescent="0.2">
      <c r="A40" s="16" t="s">
        <v>90</v>
      </c>
      <c r="B40" s="12">
        <v>0</v>
      </c>
      <c r="C40" s="12">
        <v>0</v>
      </c>
      <c r="D40" s="87">
        <v>0</v>
      </c>
      <c r="E40" s="12">
        <v>0</v>
      </c>
      <c r="F40" s="12">
        <f t="shared" si="2"/>
        <v>0</v>
      </c>
      <c r="G40" s="82"/>
      <c r="H40" s="65"/>
      <c r="I40" s="61"/>
    </row>
    <row r="41" spans="1:21" x14ac:dyDescent="0.2">
      <c r="A41" s="43" t="s">
        <v>37</v>
      </c>
      <c r="B41" s="45">
        <f>AVERAGE(B32:B40)</f>
        <v>7.7777777777777779E-2</v>
      </c>
      <c r="C41" s="45">
        <f>AVERAGE(C32:C40)</f>
        <v>0</v>
      </c>
      <c r="D41" s="45">
        <f>AVERAGE(D32:D40)</f>
        <v>6.6666666666666666E-2</v>
      </c>
      <c r="E41" s="45">
        <f>AVERAGE(E32:E40)</f>
        <v>0.1</v>
      </c>
      <c r="F41" s="45">
        <f>AVERAGE(F32:F40)</f>
        <v>0.24444444444444446</v>
      </c>
      <c r="G41" s="80"/>
      <c r="H41" s="65"/>
      <c r="I41" s="65"/>
    </row>
    <row r="42" spans="1:21" x14ac:dyDescent="0.2">
      <c r="A42" s="47" t="s">
        <v>38</v>
      </c>
      <c r="B42" s="48">
        <f>AVERAGE(B4:B11,B13:B23,B25:B26,B28:B30,B32:B40)</f>
        <v>2.7272727272727278E-2</v>
      </c>
      <c r="C42" s="48">
        <f>AVERAGE(C4:C11,C13:C23,C25:C26,C28:C30,C32:C40)</f>
        <v>0</v>
      </c>
      <c r="D42" s="48">
        <f>AVERAGE(D4:D11,D13:D23,D25:D26,D28:D30,D32:D40)</f>
        <v>2.4242424242424242E-2</v>
      </c>
      <c r="E42" s="48">
        <f>AVERAGE(E4:E11,E13:E23,E25:E26,E28:E30,E32:E40)</f>
        <v>2.7272727272727275E-2</v>
      </c>
      <c r="F42" s="48">
        <f>AVERAGE(F4:F11,F13:F23,F25:F26,F28:F30,F32:F40)</f>
        <v>7.8787878787878796E-2</v>
      </c>
    </row>
  </sheetData>
  <protectedRanges>
    <protectedRange sqref="C13:C23 C32:C40 B4:E11" name="Intervalo1_1_1" securityDescriptor="O:WDG:WDD:(A;;CC;;;WD)"/>
    <protectedRange sqref="D32:D40 C25:C26 B13:B23 C28:C30 D13:E23" name="Intervalo1_1_1_1" securityDescriptor="O:WDG:WDD:(A;;CC;;;WD)"/>
    <protectedRange sqref="B25:B26 D25:E26" name="Intervalo1_1_2_1" securityDescriptor="O:WDG:WDD:(A;;CC;;;WD)"/>
    <protectedRange sqref="B28:B30 D28:E30" name="Intervalo1_1_3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zoomScale="95" workbookViewId="0">
      <selection activeCell="H13" sqref="H13"/>
    </sheetView>
  </sheetViews>
  <sheetFormatPr defaultRowHeight="12.75" x14ac:dyDescent="0.2"/>
  <cols>
    <col min="1" max="1" width="29.85546875" customWidth="1"/>
    <col min="2" max="5" width="6.7109375" customWidth="1"/>
    <col min="6" max="6" width="10.7109375" customWidth="1"/>
  </cols>
  <sheetData>
    <row r="1" spans="1:20" s="5" customFormat="1" ht="15.75" x14ac:dyDescent="0.25">
      <c r="A1" s="121" t="s">
        <v>110</v>
      </c>
      <c r="B1" s="121"/>
      <c r="C1" s="121"/>
      <c r="D1" s="121"/>
      <c r="E1" s="121"/>
      <c r="F1" s="121"/>
    </row>
    <row r="2" spans="1:20" x14ac:dyDescent="0.2">
      <c r="A2" s="50"/>
      <c r="B2" s="6"/>
      <c r="G2" s="38"/>
      <c r="H2" s="38"/>
      <c r="I2" s="38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20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G3" s="38"/>
      <c r="H3" s="38"/>
      <c r="I3" s="39"/>
      <c r="J3" s="39"/>
      <c r="K3" s="36"/>
      <c r="L3" s="36"/>
      <c r="M3" s="36"/>
      <c r="N3" s="36"/>
      <c r="O3" s="39"/>
      <c r="P3" s="39"/>
      <c r="Q3" s="39"/>
      <c r="R3" s="39"/>
      <c r="S3" s="39"/>
      <c r="T3" s="39"/>
    </row>
    <row r="4" spans="1:20" x14ac:dyDescent="0.2">
      <c r="A4" s="16" t="s">
        <v>3</v>
      </c>
      <c r="B4" s="12">
        <v>0</v>
      </c>
      <c r="C4" s="12">
        <v>7</v>
      </c>
      <c r="D4" s="12">
        <v>0.6</v>
      </c>
      <c r="E4" s="12">
        <v>7.6</v>
      </c>
      <c r="F4" s="12">
        <f t="shared" ref="F4:F11" si="0">B4+C4+D4+E4</f>
        <v>15.2</v>
      </c>
      <c r="G4" s="38"/>
      <c r="H4" s="38"/>
      <c r="I4" s="39"/>
      <c r="J4" s="39"/>
      <c r="K4" s="42"/>
      <c r="L4" s="42"/>
      <c r="M4" s="42"/>
      <c r="N4" s="42"/>
      <c r="O4" s="39"/>
      <c r="P4" s="39"/>
      <c r="Q4" s="39"/>
      <c r="R4" s="39"/>
      <c r="S4" s="39"/>
      <c r="T4" s="39"/>
    </row>
    <row r="5" spans="1:20" x14ac:dyDescent="0.2">
      <c r="A5" s="16" t="s">
        <v>4</v>
      </c>
      <c r="B5" s="12">
        <v>0</v>
      </c>
      <c r="C5" s="12">
        <v>22.2</v>
      </c>
      <c r="D5" s="12">
        <v>2.2000000000000002</v>
      </c>
      <c r="E5" s="12">
        <v>10.3</v>
      </c>
      <c r="F5" s="12">
        <f t="shared" si="0"/>
        <v>34.700000000000003</v>
      </c>
      <c r="G5" s="38"/>
      <c r="H5" s="38"/>
      <c r="I5" s="39"/>
      <c r="J5" s="39"/>
      <c r="K5" s="42"/>
      <c r="L5" s="42"/>
      <c r="M5" s="42"/>
      <c r="N5" s="42"/>
      <c r="O5" s="39"/>
      <c r="P5" s="39"/>
      <c r="Q5" s="39"/>
      <c r="R5" s="39"/>
      <c r="S5" s="39"/>
      <c r="T5" s="39"/>
    </row>
    <row r="6" spans="1:20" s="1" customFormat="1" x14ac:dyDescent="0.2">
      <c r="A6" s="16" t="s">
        <v>5</v>
      </c>
      <c r="B6" s="12">
        <v>0</v>
      </c>
      <c r="C6" s="12">
        <v>24.1</v>
      </c>
      <c r="D6" s="12">
        <v>1.2</v>
      </c>
      <c r="E6" s="12">
        <v>7.9</v>
      </c>
      <c r="F6" s="12">
        <f t="shared" si="0"/>
        <v>33.200000000000003</v>
      </c>
      <c r="G6" s="62"/>
      <c r="H6" s="39"/>
      <c r="I6" s="31"/>
      <c r="J6" s="31"/>
      <c r="K6" s="42"/>
      <c r="L6" s="42"/>
      <c r="M6" s="42"/>
      <c r="N6" s="42"/>
      <c r="O6" s="31"/>
      <c r="P6" s="31"/>
      <c r="Q6" s="31"/>
      <c r="R6" s="31"/>
      <c r="S6" s="31"/>
      <c r="T6" s="31"/>
    </row>
    <row r="7" spans="1:20" x14ac:dyDescent="0.2">
      <c r="A7" s="16" t="s">
        <v>6</v>
      </c>
      <c r="B7" s="12">
        <v>0</v>
      </c>
      <c r="C7" s="12">
        <v>11.4</v>
      </c>
      <c r="D7" s="12">
        <v>12.2</v>
      </c>
      <c r="E7" s="12">
        <v>19.600000000000001</v>
      </c>
      <c r="F7" s="12">
        <f t="shared" si="0"/>
        <v>43.2</v>
      </c>
      <c r="G7" s="38"/>
      <c r="H7" s="39"/>
      <c r="I7" s="39"/>
      <c r="J7" s="39"/>
      <c r="K7" s="42"/>
      <c r="L7" s="42"/>
      <c r="M7" s="42"/>
      <c r="N7" s="42"/>
      <c r="O7" s="39"/>
      <c r="P7" s="39"/>
      <c r="Q7" s="39"/>
      <c r="R7" s="39"/>
      <c r="S7" s="39"/>
      <c r="T7" s="39"/>
    </row>
    <row r="8" spans="1:20" x14ac:dyDescent="0.2">
      <c r="A8" s="16" t="s">
        <v>7</v>
      </c>
      <c r="B8" s="12">
        <v>0.3</v>
      </c>
      <c r="C8" s="12">
        <v>21</v>
      </c>
      <c r="D8" s="12">
        <v>1.8</v>
      </c>
      <c r="E8" s="12">
        <v>11.2</v>
      </c>
      <c r="F8" s="12">
        <f t="shared" si="0"/>
        <v>34.299999999999997</v>
      </c>
      <c r="G8" s="38"/>
      <c r="H8" s="39"/>
      <c r="I8" s="39"/>
      <c r="J8" s="39"/>
      <c r="K8" s="42"/>
      <c r="L8" s="42"/>
      <c r="M8" s="42"/>
      <c r="N8" s="42"/>
      <c r="O8" s="39"/>
      <c r="P8" s="39"/>
      <c r="Q8" s="39"/>
      <c r="R8" s="39"/>
      <c r="S8" s="39"/>
      <c r="T8" s="39"/>
    </row>
    <row r="9" spans="1:20" x14ac:dyDescent="0.2">
      <c r="A9" s="16" t="s">
        <v>8</v>
      </c>
      <c r="B9" s="12">
        <v>0</v>
      </c>
      <c r="C9" s="12">
        <v>9.6</v>
      </c>
      <c r="D9" s="12">
        <v>1.7</v>
      </c>
      <c r="E9" s="12">
        <v>5.3</v>
      </c>
      <c r="F9" s="12">
        <f t="shared" si="0"/>
        <v>16.599999999999998</v>
      </c>
      <c r="G9" s="38"/>
      <c r="H9" s="39"/>
      <c r="I9" s="39"/>
      <c r="J9" s="39"/>
      <c r="K9" s="42"/>
      <c r="L9" s="42"/>
      <c r="M9" s="42"/>
      <c r="N9" s="42"/>
      <c r="O9" s="39"/>
      <c r="P9" s="39"/>
      <c r="Q9" s="39"/>
      <c r="R9" s="39"/>
      <c r="S9" s="39"/>
      <c r="T9" s="39"/>
    </row>
    <row r="10" spans="1:20" x14ac:dyDescent="0.2">
      <c r="A10" s="16" t="s">
        <v>9</v>
      </c>
      <c r="B10" s="12">
        <v>0</v>
      </c>
      <c r="C10" s="12">
        <v>15</v>
      </c>
      <c r="D10" s="12">
        <v>5.2</v>
      </c>
      <c r="E10" s="12">
        <v>12.6</v>
      </c>
      <c r="F10" s="12">
        <f t="shared" si="0"/>
        <v>32.799999999999997</v>
      </c>
      <c r="G10" s="38"/>
      <c r="H10" s="39"/>
      <c r="I10" s="39"/>
      <c r="J10" s="39"/>
      <c r="K10" s="42"/>
      <c r="L10" s="42"/>
      <c r="M10" s="42"/>
      <c r="N10" s="42"/>
      <c r="O10" s="39"/>
      <c r="P10" s="39"/>
      <c r="Q10" s="39"/>
      <c r="R10" s="39"/>
      <c r="S10" s="39"/>
      <c r="T10" s="39"/>
    </row>
    <row r="11" spans="1:20" x14ac:dyDescent="0.2">
      <c r="A11" s="22" t="s">
        <v>49</v>
      </c>
      <c r="B11" s="87">
        <v>0</v>
      </c>
      <c r="C11" s="87">
        <v>15</v>
      </c>
      <c r="D11" s="87">
        <v>2</v>
      </c>
      <c r="E11" s="87">
        <v>8.8000000000000007</v>
      </c>
      <c r="F11" s="12">
        <f t="shared" si="0"/>
        <v>25.8</v>
      </c>
      <c r="G11" s="38"/>
      <c r="H11" s="39"/>
      <c r="I11" s="39"/>
      <c r="J11" s="39"/>
      <c r="K11" s="42"/>
      <c r="L11" s="42"/>
      <c r="M11" s="42"/>
      <c r="N11" s="42"/>
      <c r="O11" s="39"/>
      <c r="P11" s="39"/>
      <c r="Q11" s="39"/>
      <c r="R11" s="39"/>
      <c r="S11" s="39"/>
      <c r="T11" s="39"/>
    </row>
    <row r="12" spans="1:20" x14ac:dyDescent="0.2">
      <c r="A12" s="43" t="s">
        <v>10</v>
      </c>
      <c r="B12" s="44">
        <f>AVERAGE(B4:B11)</f>
        <v>3.7499999999999999E-2</v>
      </c>
      <c r="C12" s="44">
        <f>AVERAGE(C4:C11)</f>
        <v>15.6625</v>
      </c>
      <c r="D12" s="44">
        <f>AVERAGE(D4:D11)</f>
        <v>3.3624999999999998</v>
      </c>
      <c r="E12" s="44">
        <f>AVERAGE(E4:E11)</f>
        <v>10.412499999999998</v>
      </c>
      <c r="F12" s="44">
        <f>AVERAGE(F4:F11)</f>
        <v>29.475000000000001</v>
      </c>
      <c r="G12" s="63"/>
      <c r="H12" s="39"/>
      <c r="I12" s="39"/>
      <c r="J12" s="39"/>
      <c r="K12" s="42"/>
      <c r="L12" s="42"/>
      <c r="M12" s="42"/>
      <c r="N12" s="42"/>
      <c r="O12" s="39"/>
      <c r="P12" s="39"/>
      <c r="Q12" s="39"/>
      <c r="R12" s="39"/>
      <c r="S12" s="39"/>
      <c r="T12" s="39"/>
    </row>
    <row r="13" spans="1:20" s="98" customFormat="1" ht="12.75" customHeight="1" x14ac:dyDescent="0.2">
      <c r="A13" s="94" t="s">
        <v>11</v>
      </c>
      <c r="B13" s="95">
        <v>0</v>
      </c>
      <c r="C13" s="95">
        <v>7.8</v>
      </c>
      <c r="D13" s="95">
        <v>0.6</v>
      </c>
      <c r="E13" s="95">
        <v>8</v>
      </c>
      <c r="F13" s="95">
        <f t="shared" ref="F13:F23" si="1">B13+C13+D13+E13</f>
        <v>16.399999999999999</v>
      </c>
      <c r="G13" s="96"/>
      <c r="H13" s="97"/>
      <c r="I13" s="36"/>
      <c r="J13" s="36"/>
      <c r="K13" s="36"/>
      <c r="L13" s="36"/>
      <c r="M13" s="36"/>
      <c r="N13" s="36"/>
      <c r="O13" s="97"/>
      <c r="P13" s="97"/>
      <c r="Q13" s="97"/>
      <c r="R13" s="97"/>
      <c r="S13" s="97"/>
      <c r="T13" s="97"/>
    </row>
    <row r="14" spans="1:20" x14ac:dyDescent="0.2">
      <c r="A14" s="16" t="s">
        <v>12</v>
      </c>
      <c r="B14" s="12">
        <v>0</v>
      </c>
      <c r="C14" s="12">
        <v>12.8</v>
      </c>
      <c r="D14" s="12">
        <v>0.35</v>
      </c>
      <c r="E14" s="12">
        <v>6.5</v>
      </c>
      <c r="F14" s="12">
        <f t="shared" si="1"/>
        <v>19.649999999999999</v>
      </c>
      <c r="G14" s="38"/>
      <c r="H14" s="39"/>
      <c r="I14" s="84"/>
      <c r="J14" s="34"/>
      <c r="K14" s="31"/>
      <c r="L14" s="31"/>
      <c r="M14" s="31"/>
      <c r="N14" s="31"/>
      <c r="O14" s="39"/>
      <c r="P14" s="39"/>
      <c r="Q14" s="39"/>
      <c r="R14" s="39"/>
      <c r="S14" s="39"/>
      <c r="T14" s="39"/>
    </row>
    <row r="15" spans="1:20" x14ac:dyDescent="0.2">
      <c r="A15" s="16" t="s">
        <v>13</v>
      </c>
      <c r="B15" s="12">
        <v>0.4</v>
      </c>
      <c r="C15" s="12">
        <v>8.8000000000000007</v>
      </c>
      <c r="D15" s="12">
        <v>0</v>
      </c>
      <c r="E15" s="12">
        <v>3.2</v>
      </c>
      <c r="F15" s="12">
        <f t="shared" si="1"/>
        <v>12.400000000000002</v>
      </c>
      <c r="G15" s="38"/>
      <c r="H15" s="39"/>
      <c r="I15" s="32"/>
      <c r="J15" s="32"/>
      <c r="K15" s="32"/>
      <c r="L15" s="32"/>
      <c r="M15" s="32"/>
      <c r="N15" s="32"/>
      <c r="O15" s="39"/>
      <c r="P15" s="39"/>
      <c r="Q15" s="39"/>
      <c r="R15" s="39"/>
      <c r="S15" s="39"/>
      <c r="T15" s="39"/>
    </row>
    <row r="16" spans="1:20" x14ac:dyDescent="0.2">
      <c r="A16" s="16" t="s">
        <v>14</v>
      </c>
      <c r="B16" s="12">
        <v>1.2</v>
      </c>
      <c r="C16" s="12">
        <v>11.2</v>
      </c>
      <c r="D16" s="12">
        <v>0</v>
      </c>
      <c r="E16" s="12">
        <v>5.8</v>
      </c>
      <c r="F16" s="12">
        <f t="shared" si="1"/>
        <v>18.2</v>
      </c>
      <c r="G16" s="38"/>
      <c r="H16" s="39"/>
      <c r="I16" s="34"/>
      <c r="J16" s="85"/>
      <c r="K16" s="85"/>
      <c r="L16" s="85"/>
      <c r="M16" s="85"/>
      <c r="N16" s="85"/>
      <c r="O16" s="39"/>
      <c r="P16" s="39"/>
      <c r="Q16" s="39"/>
      <c r="R16" s="39"/>
      <c r="S16" s="39"/>
      <c r="T16" s="39"/>
    </row>
    <row r="17" spans="1:20" x14ac:dyDescent="0.2">
      <c r="A17" s="16" t="s">
        <v>15</v>
      </c>
      <c r="B17" s="12">
        <v>0.5</v>
      </c>
      <c r="C17" s="12">
        <v>13.8</v>
      </c>
      <c r="D17" s="12">
        <v>0.1</v>
      </c>
      <c r="E17" s="12">
        <v>8.1999999999999993</v>
      </c>
      <c r="F17" s="12">
        <f t="shared" si="1"/>
        <v>22.6</v>
      </c>
      <c r="G17" s="38"/>
      <c r="H17" s="39"/>
      <c r="I17" s="34"/>
      <c r="J17" s="85"/>
      <c r="K17" s="85"/>
      <c r="L17" s="85"/>
      <c r="M17" s="85"/>
      <c r="N17" s="85"/>
      <c r="O17" s="39"/>
      <c r="P17" s="39"/>
      <c r="Q17" s="39"/>
      <c r="R17" s="39"/>
      <c r="S17" s="39"/>
      <c r="T17" s="39"/>
    </row>
    <row r="18" spans="1:20" x14ac:dyDescent="0.2">
      <c r="A18" s="16" t="s">
        <v>16</v>
      </c>
      <c r="B18" s="12">
        <v>0.2</v>
      </c>
      <c r="C18" s="12">
        <v>16.7</v>
      </c>
      <c r="D18" s="12">
        <v>0.4</v>
      </c>
      <c r="E18" s="12">
        <v>7.8</v>
      </c>
      <c r="F18" s="12">
        <f t="shared" si="1"/>
        <v>25.099999999999998</v>
      </c>
      <c r="G18" s="38"/>
      <c r="H18" s="39"/>
      <c r="I18" s="34"/>
      <c r="J18" s="85"/>
      <c r="K18" s="85"/>
      <c r="L18" s="85"/>
      <c r="M18" s="85"/>
      <c r="N18" s="85"/>
      <c r="O18" s="39"/>
      <c r="P18" s="39"/>
      <c r="Q18" s="39"/>
      <c r="R18" s="39"/>
      <c r="S18" s="39"/>
      <c r="T18" s="39"/>
    </row>
    <row r="19" spans="1:20" x14ac:dyDescent="0.2">
      <c r="A19" s="16" t="s">
        <v>17</v>
      </c>
      <c r="B19" s="12">
        <v>0</v>
      </c>
      <c r="C19" s="12">
        <v>11.2</v>
      </c>
      <c r="D19" s="12">
        <v>0</v>
      </c>
      <c r="E19" s="12">
        <v>4.2</v>
      </c>
      <c r="F19" s="12">
        <f t="shared" si="1"/>
        <v>15.399999999999999</v>
      </c>
      <c r="G19" s="38"/>
      <c r="H19" s="39"/>
      <c r="I19" s="34"/>
      <c r="J19" s="85"/>
      <c r="K19" s="85"/>
      <c r="L19" s="85"/>
      <c r="M19" s="85"/>
      <c r="N19" s="85"/>
      <c r="O19" s="39"/>
      <c r="P19" s="39"/>
      <c r="Q19" s="39"/>
      <c r="R19" s="39"/>
      <c r="S19" s="39"/>
      <c r="T19" s="39"/>
    </row>
    <row r="20" spans="1:20" x14ac:dyDescent="0.2">
      <c r="A20" s="16" t="s">
        <v>18</v>
      </c>
      <c r="B20" s="12">
        <v>0</v>
      </c>
      <c r="C20" s="114">
        <v>20.8</v>
      </c>
      <c r="D20" s="12">
        <v>0.7</v>
      </c>
      <c r="E20" s="12">
        <v>8.8000000000000007</v>
      </c>
      <c r="F20" s="12">
        <f t="shared" si="1"/>
        <v>30.3</v>
      </c>
      <c r="G20" s="38"/>
      <c r="H20" s="39"/>
      <c r="I20" s="34"/>
      <c r="J20" s="85"/>
      <c r="K20" s="85"/>
      <c r="L20" s="85"/>
      <c r="M20" s="85"/>
      <c r="N20" s="85"/>
      <c r="O20" s="39"/>
      <c r="P20" s="39"/>
      <c r="Q20" s="39"/>
      <c r="R20" s="39"/>
      <c r="S20" s="39"/>
      <c r="T20" s="39"/>
    </row>
    <row r="21" spans="1:20" x14ac:dyDescent="0.2">
      <c r="A21" s="16" t="s">
        <v>19</v>
      </c>
      <c r="B21" s="12">
        <v>0</v>
      </c>
      <c r="C21" s="12">
        <v>7.5</v>
      </c>
      <c r="D21" s="12">
        <v>0</v>
      </c>
      <c r="E21" s="12">
        <v>5.6</v>
      </c>
      <c r="F21" s="12">
        <f t="shared" si="1"/>
        <v>13.1</v>
      </c>
      <c r="G21" s="38"/>
      <c r="H21" s="39"/>
      <c r="I21" s="34"/>
      <c r="J21" s="85"/>
      <c r="K21" s="85"/>
      <c r="L21" s="85"/>
      <c r="M21" s="85"/>
      <c r="N21" s="85"/>
      <c r="O21" s="39"/>
      <c r="P21" s="39"/>
      <c r="Q21" s="39"/>
      <c r="R21" s="39"/>
      <c r="S21" s="39"/>
      <c r="T21" s="39"/>
    </row>
    <row r="22" spans="1:20" x14ac:dyDescent="0.2">
      <c r="A22" s="20" t="s">
        <v>20</v>
      </c>
      <c r="B22" s="12">
        <v>0.2</v>
      </c>
      <c r="C22" s="12">
        <v>8.5</v>
      </c>
      <c r="D22" s="12">
        <v>0</v>
      </c>
      <c r="E22" s="12">
        <v>4.4000000000000004</v>
      </c>
      <c r="F22" s="12">
        <f t="shared" si="1"/>
        <v>13.1</v>
      </c>
      <c r="G22" s="38"/>
      <c r="H22" s="39"/>
      <c r="I22" s="34"/>
      <c r="J22" s="85"/>
      <c r="K22" s="85"/>
      <c r="L22" s="85"/>
      <c r="M22" s="85"/>
      <c r="N22" s="85"/>
      <c r="O22" s="39"/>
      <c r="P22" s="39"/>
      <c r="Q22" s="39"/>
      <c r="R22" s="39"/>
      <c r="S22" s="39"/>
      <c r="T22" s="39"/>
    </row>
    <row r="23" spans="1:20" x14ac:dyDescent="0.2">
      <c r="A23" s="20" t="s">
        <v>21</v>
      </c>
      <c r="B23" s="12">
        <v>0</v>
      </c>
      <c r="C23" s="12">
        <v>13.6</v>
      </c>
      <c r="D23" s="12">
        <v>0.2</v>
      </c>
      <c r="E23" s="12">
        <v>6.2</v>
      </c>
      <c r="F23" s="12">
        <f t="shared" si="1"/>
        <v>20</v>
      </c>
      <c r="G23" s="38"/>
      <c r="H23" s="39"/>
      <c r="I23" s="34"/>
      <c r="J23" s="85"/>
      <c r="K23" s="85"/>
      <c r="L23" s="85"/>
      <c r="M23" s="85"/>
      <c r="N23" s="85"/>
      <c r="O23" s="39"/>
      <c r="P23" s="39"/>
      <c r="Q23" s="39"/>
      <c r="R23" s="39"/>
      <c r="S23" s="39"/>
      <c r="T23" s="39"/>
    </row>
    <row r="24" spans="1:20" x14ac:dyDescent="0.2">
      <c r="A24" s="43" t="s">
        <v>22</v>
      </c>
      <c r="B24" s="45">
        <f>AVERAGE(B13:B23)</f>
        <v>0.22727272727272732</v>
      </c>
      <c r="C24" s="45">
        <f>AVERAGE(C13:C23)</f>
        <v>12.063636363636364</v>
      </c>
      <c r="D24" s="45">
        <f>AVERAGE(D13:D23)</f>
        <v>0.21363636363636368</v>
      </c>
      <c r="E24" s="45">
        <f>AVERAGE(E13:E23)</f>
        <v>6.245454545454546</v>
      </c>
      <c r="F24" s="45">
        <f>AVERAGE(F13:F23)</f>
        <v>18.75</v>
      </c>
      <c r="G24" s="38"/>
      <c r="H24" s="39"/>
      <c r="I24" s="34"/>
      <c r="J24" s="36"/>
      <c r="K24" s="36"/>
      <c r="L24" s="36"/>
      <c r="M24" s="36"/>
      <c r="N24" s="36"/>
      <c r="O24" s="39"/>
      <c r="P24" s="39"/>
      <c r="Q24" s="39"/>
      <c r="R24" s="39"/>
      <c r="S24" s="39"/>
      <c r="T24" s="39"/>
    </row>
    <row r="25" spans="1:20" x14ac:dyDescent="0.2">
      <c r="A25" s="16" t="s">
        <v>23</v>
      </c>
      <c r="B25" s="52">
        <v>0.5</v>
      </c>
      <c r="C25" s="12">
        <v>14.2</v>
      </c>
      <c r="D25" s="12">
        <v>0.8</v>
      </c>
      <c r="E25" s="12">
        <v>8.1999999999999993</v>
      </c>
      <c r="F25" s="12">
        <f>B25+C25+D25+E25</f>
        <v>23.7</v>
      </c>
      <c r="G25" s="38"/>
      <c r="H25" s="39"/>
      <c r="I25" s="34"/>
      <c r="J25" s="85"/>
      <c r="K25" s="85"/>
      <c r="L25" s="85"/>
      <c r="M25" s="85"/>
      <c r="N25" s="85"/>
      <c r="O25" s="39"/>
      <c r="P25" s="39"/>
      <c r="Q25" s="39"/>
      <c r="R25" s="39"/>
      <c r="S25" s="39"/>
      <c r="T25" s="39"/>
    </row>
    <row r="26" spans="1:20" x14ac:dyDescent="0.2">
      <c r="A26" s="16" t="s">
        <v>24</v>
      </c>
      <c r="B26" s="12">
        <v>0.6</v>
      </c>
      <c r="C26" s="12">
        <v>9.9</v>
      </c>
      <c r="D26" s="12">
        <v>0.4</v>
      </c>
      <c r="E26" s="12">
        <v>7.3</v>
      </c>
      <c r="F26" s="12">
        <f>B26+C26+D26+E26</f>
        <v>18.2</v>
      </c>
      <c r="G26" s="38"/>
      <c r="H26" s="39"/>
      <c r="I26" s="34"/>
      <c r="J26" s="85"/>
      <c r="K26" s="85"/>
      <c r="L26" s="85"/>
      <c r="M26" s="85"/>
      <c r="N26" s="85"/>
      <c r="O26" s="39"/>
      <c r="P26" s="39"/>
      <c r="Q26" s="39"/>
      <c r="R26" s="39"/>
      <c r="S26" s="39"/>
      <c r="T26" s="39"/>
    </row>
    <row r="27" spans="1:20" x14ac:dyDescent="0.2">
      <c r="A27" s="43" t="s">
        <v>25</v>
      </c>
      <c r="B27" s="44">
        <f>AVERAGE(B25:B26)</f>
        <v>0.55000000000000004</v>
      </c>
      <c r="C27" s="44">
        <f>AVERAGE(C25:C26)</f>
        <v>12.05</v>
      </c>
      <c r="D27" s="44">
        <f>AVERAGE(D25:D26)</f>
        <v>0.60000000000000009</v>
      </c>
      <c r="E27" s="44">
        <f>AVERAGE(E25:E26)</f>
        <v>7.75</v>
      </c>
      <c r="F27" s="45">
        <f>AVERAGE(F25:F26)</f>
        <v>20.95</v>
      </c>
      <c r="G27" s="38"/>
      <c r="H27" s="39"/>
      <c r="I27" s="34"/>
      <c r="J27" s="85"/>
      <c r="K27" s="85"/>
      <c r="L27" s="85"/>
      <c r="M27" s="85"/>
      <c r="N27" s="85"/>
      <c r="O27" s="39"/>
      <c r="P27" s="39"/>
      <c r="Q27" s="39"/>
      <c r="R27" s="39"/>
      <c r="S27" s="39"/>
      <c r="T27" s="39"/>
    </row>
    <row r="28" spans="1:20" x14ac:dyDescent="0.2">
      <c r="A28" s="16" t="s">
        <v>26</v>
      </c>
      <c r="B28" s="12">
        <v>0</v>
      </c>
      <c r="C28" s="12">
        <v>9.3000000000000007</v>
      </c>
      <c r="D28" s="12">
        <v>5</v>
      </c>
      <c r="E28" s="12">
        <v>8.1</v>
      </c>
      <c r="F28" s="12">
        <f>B28+C28+D28+E28</f>
        <v>22.4</v>
      </c>
      <c r="G28" s="38"/>
      <c r="H28" s="39"/>
      <c r="I28" s="34"/>
      <c r="J28" s="85"/>
      <c r="K28" s="85"/>
      <c r="L28" s="85"/>
      <c r="M28" s="85"/>
      <c r="N28" s="85"/>
      <c r="O28" s="39"/>
      <c r="P28" s="39"/>
      <c r="Q28" s="39"/>
      <c r="R28" s="39"/>
      <c r="S28" s="39"/>
      <c r="T28" s="39"/>
    </row>
    <row r="29" spans="1:20" x14ac:dyDescent="0.2">
      <c r="A29" s="16" t="s">
        <v>27</v>
      </c>
      <c r="B29" s="12">
        <v>0</v>
      </c>
      <c r="C29" s="12">
        <v>22</v>
      </c>
      <c r="D29" s="12">
        <v>0.8</v>
      </c>
      <c r="E29" s="12">
        <v>10.6</v>
      </c>
      <c r="F29" s="12">
        <f>B29+C29+D29+E29</f>
        <v>33.4</v>
      </c>
      <c r="G29" s="38"/>
      <c r="H29" s="39"/>
      <c r="I29" s="34"/>
      <c r="J29" s="85"/>
      <c r="K29" s="85"/>
      <c r="L29" s="85"/>
      <c r="M29" s="85"/>
      <c r="N29" s="85"/>
      <c r="O29" s="39"/>
      <c r="P29" s="39"/>
      <c r="Q29" s="39"/>
      <c r="R29" s="39"/>
      <c r="S29" s="39"/>
      <c r="T29" s="39"/>
    </row>
    <row r="30" spans="1:20" x14ac:dyDescent="0.2">
      <c r="A30" s="16" t="s">
        <v>28</v>
      </c>
      <c r="B30" s="12">
        <v>0</v>
      </c>
      <c r="C30" s="12">
        <v>2</v>
      </c>
      <c r="D30" s="12">
        <v>0.6</v>
      </c>
      <c r="E30" s="12">
        <v>8.5</v>
      </c>
      <c r="F30" s="12">
        <f>B30+C30+D30+E30</f>
        <v>11.1</v>
      </c>
      <c r="G30" s="38"/>
      <c r="H30" s="39"/>
      <c r="I30" s="34"/>
      <c r="J30" s="85"/>
      <c r="K30" s="85"/>
      <c r="L30" s="85"/>
      <c r="M30" s="85"/>
      <c r="N30" s="85"/>
      <c r="O30" s="39"/>
      <c r="P30" s="39"/>
      <c r="Q30" s="39"/>
      <c r="R30" s="39"/>
      <c r="S30" s="39"/>
      <c r="T30" s="39"/>
    </row>
    <row r="31" spans="1:20" x14ac:dyDescent="0.2">
      <c r="A31" s="43" t="s">
        <v>29</v>
      </c>
      <c r="B31" s="44">
        <f>AVERAGE(B28:B30)</f>
        <v>0</v>
      </c>
      <c r="C31" s="44">
        <f>AVERAGE(C28:C30)</f>
        <v>11.1</v>
      </c>
      <c r="D31" s="44">
        <f>AVERAGE(D28:D30)</f>
        <v>2.1333333333333333</v>
      </c>
      <c r="E31" s="44">
        <f>AVERAGE(E28:E30)</f>
        <v>9.0666666666666664</v>
      </c>
      <c r="F31" s="45">
        <f>AVERAGE(F28:F30)</f>
        <v>22.299999999999997</v>
      </c>
      <c r="G31" s="38"/>
      <c r="H31" s="39"/>
      <c r="I31" s="34"/>
      <c r="J31" s="85"/>
      <c r="K31" s="85"/>
      <c r="L31" s="85"/>
      <c r="M31" s="85"/>
      <c r="N31" s="85"/>
      <c r="O31" s="39"/>
      <c r="P31" s="39"/>
      <c r="Q31" s="39"/>
      <c r="R31" s="39"/>
      <c r="S31" s="39"/>
      <c r="T31" s="39"/>
    </row>
    <row r="32" spans="1:20" x14ac:dyDescent="0.2">
      <c r="A32" s="16" t="s">
        <v>47</v>
      </c>
      <c r="B32" s="12">
        <v>0</v>
      </c>
      <c r="C32" s="114">
        <v>7.2</v>
      </c>
      <c r="D32" s="12">
        <v>2.5</v>
      </c>
      <c r="E32" s="12">
        <v>5</v>
      </c>
      <c r="F32" s="12">
        <f t="shared" ref="F32:F40" si="2">B32+C32+D32+E32</f>
        <v>14.7</v>
      </c>
      <c r="G32" s="38"/>
      <c r="H32" s="39"/>
      <c r="I32" s="34"/>
      <c r="J32" s="85"/>
      <c r="K32" s="85"/>
      <c r="L32" s="85"/>
      <c r="M32" s="85"/>
      <c r="N32" s="85"/>
      <c r="O32" s="39"/>
      <c r="P32" s="39"/>
      <c r="Q32" s="39"/>
      <c r="R32" s="39"/>
      <c r="S32" s="39"/>
      <c r="T32" s="39"/>
    </row>
    <row r="33" spans="1:20" x14ac:dyDescent="0.2">
      <c r="A33" s="16" t="s">
        <v>30</v>
      </c>
      <c r="B33" s="12">
        <v>0</v>
      </c>
      <c r="C33" s="114">
        <v>5.8</v>
      </c>
      <c r="D33" s="12">
        <v>1</v>
      </c>
      <c r="E33" s="12">
        <v>6.8</v>
      </c>
      <c r="F33" s="12">
        <f t="shared" si="2"/>
        <v>13.6</v>
      </c>
      <c r="G33" s="38"/>
      <c r="H33" s="39"/>
      <c r="I33" s="34"/>
      <c r="J33" s="85"/>
      <c r="K33" s="85"/>
      <c r="L33" s="85"/>
      <c r="M33" s="85"/>
      <c r="N33" s="85"/>
      <c r="O33" s="46"/>
      <c r="P33" s="46"/>
      <c r="Q33" s="46"/>
      <c r="R33" s="46"/>
      <c r="S33" s="39"/>
      <c r="T33" s="39"/>
    </row>
    <row r="34" spans="1:20" x14ac:dyDescent="0.2">
      <c r="A34" s="16" t="s">
        <v>31</v>
      </c>
      <c r="B34" s="12">
        <v>2.8</v>
      </c>
      <c r="C34" s="12">
        <v>14.8</v>
      </c>
      <c r="D34" s="12">
        <v>1.63</v>
      </c>
      <c r="E34" s="12">
        <v>5</v>
      </c>
      <c r="F34" s="12">
        <f t="shared" si="2"/>
        <v>24.23</v>
      </c>
      <c r="G34" s="38"/>
      <c r="H34" s="39"/>
      <c r="I34" s="34"/>
      <c r="J34" s="85"/>
      <c r="K34" s="85"/>
      <c r="L34" s="85"/>
      <c r="M34" s="85"/>
      <c r="N34" s="85"/>
      <c r="O34" s="39"/>
      <c r="P34" s="39"/>
      <c r="Q34" s="39"/>
      <c r="R34" s="39"/>
      <c r="S34" s="39"/>
      <c r="T34" s="39"/>
    </row>
    <row r="35" spans="1:20" x14ac:dyDescent="0.2">
      <c r="A35" s="16" t="s">
        <v>32</v>
      </c>
      <c r="B35" s="12">
        <v>0</v>
      </c>
      <c r="C35" s="12">
        <v>14</v>
      </c>
      <c r="D35" s="12">
        <v>0</v>
      </c>
      <c r="E35" s="12">
        <v>9.1</v>
      </c>
      <c r="F35" s="12">
        <f t="shared" si="2"/>
        <v>23.1</v>
      </c>
      <c r="G35" s="38"/>
      <c r="H35" s="39"/>
      <c r="I35" s="34"/>
      <c r="J35" s="85"/>
      <c r="K35" s="85"/>
      <c r="L35" s="85"/>
      <c r="M35" s="85"/>
      <c r="N35" s="85"/>
      <c r="O35" s="39"/>
      <c r="P35" s="39"/>
      <c r="Q35" s="39"/>
      <c r="R35" s="39"/>
      <c r="S35" s="39"/>
      <c r="T35" s="39"/>
    </row>
    <row r="36" spans="1:20" x14ac:dyDescent="0.2">
      <c r="A36" s="16" t="s">
        <v>33</v>
      </c>
      <c r="B36" s="12">
        <v>0</v>
      </c>
      <c r="C36" s="12">
        <v>4</v>
      </c>
      <c r="D36" s="12">
        <v>3.7</v>
      </c>
      <c r="E36" s="12">
        <v>8.4</v>
      </c>
      <c r="F36" s="12">
        <f t="shared" si="2"/>
        <v>16.100000000000001</v>
      </c>
      <c r="G36" s="38"/>
      <c r="H36" s="39"/>
      <c r="I36" s="34"/>
      <c r="J36" s="36"/>
      <c r="K36" s="36"/>
      <c r="L36" s="36"/>
      <c r="M36" s="36"/>
      <c r="N36" s="36"/>
      <c r="O36" s="39"/>
    </row>
    <row r="37" spans="1:20" x14ac:dyDescent="0.2">
      <c r="A37" s="16" t="s">
        <v>34</v>
      </c>
      <c r="B37" s="12">
        <v>0</v>
      </c>
      <c r="C37" s="12">
        <v>8.6999999999999993</v>
      </c>
      <c r="D37" s="12">
        <v>1.2</v>
      </c>
      <c r="E37" s="12">
        <v>6.8</v>
      </c>
      <c r="F37" s="12">
        <f t="shared" si="2"/>
        <v>16.7</v>
      </c>
      <c r="G37" s="38"/>
      <c r="H37" s="39"/>
      <c r="I37" s="34"/>
      <c r="J37" s="85"/>
      <c r="K37" s="85"/>
      <c r="L37" s="85"/>
      <c r="M37" s="85"/>
      <c r="N37" s="85"/>
      <c r="O37" s="39"/>
    </row>
    <row r="38" spans="1:20" x14ac:dyDescent="0.2">
      <c r="A38" s="16" t="s">
        <v>35</v>
      </c>
      <c r="B38" s="12">
        <v>0</v>
      </c>
      <c r="C38" s="12">
        <v>8.4</v>
      </c>
      <c r="D38" s="12">
        <v>0</v>
      </c>
      <c r="E38" s="12">
        <v>9.6</v>
      </c>
      <c r="F38" s="12">
        <f t="shared" si="2"/>
        <v>18</v>
      </c>
      <c r="G38" s="38"/>
      <c r="H38" s="39"/>
      <c r="I38" s="34"/>
      <c r="J38" s="85"/>
      <c r="K38" s="85"/>
      <c r="L38" s="85"/>
      <c r="M38" s="85"/>
      <c r="N38" s="85"/>
      <c r="O38" s="39"/>
    </row>
    <row r="39" spans="1:20" s="6" customFormat="1" x14ac:dyDescent="0.2">
      <c r="A39" s="16" t="s">
        <v>46</v>
      </c>
      <c r="B39" s="12">
        <v>0.3</v>
      </c>
      <c r="C39" s="12">
        <v>11</v>
      </c>
      <c r="D39" s="87">
        <v>0.4</v>
      </c>
      <c r="E39" s="12">
        <v>1.4</v>
      </c>
      <c r="F39" s="12">
        <f t="shared" si="2"/>
        <v>13.100000000000001</v>
      </c>
      <c r="G39" s="61"/>
      <c r="H39" s="39"/>
      <c r="I39" s="34"/>
      <c r="J39" s="36"/>
      <c r="K39" s="36"/>
      <c r="L39" s="36"/>
      <c r="M39" s="36"/>
      <c r="N39" s="36"/>
      <c r="O39" s="34"/>
    </row>
    <row r="40" spans="1:20" s="6" customFormat="1" x14ac:dyDescent="0.2">
      <c r="A40" s="16" t="s">
        <v>90</v>
      </c>
      <c r="B40" s="12">
        <v>0</v>
      </c>
      <c r="C40" s="117">
        <v>11.2</v>
      </c>
      <c r="D40" s="87">
        <v>2</v>
      </c>
      <c r="E40" s="12">
        <v>8.6</v>
      </c>
      <c r="F40" s="12">
        <f t="shared" si="2"/>
        <v>21.799999999999997</v>
      </c>
      <c r="G40" s="61"/>
      <c r="H40" s="39"/>
      <c r="I40" s="34"/>
      <c r="J40" s="36"/>
      <c r="K40" s="36"/>
      <c r="L40" s="36"/>
      <c r="M40" s="36"/>
      <c r="N40" s="36"/>
      <c r="O40" s="34"/>
    </row>
    <row r="41" spans="1:20" x14ac:dyDescent="0.2">
      <c r="A41" s="43" t="s">
        <v>37</v>
      </c>
      <c r="B41" s="45">
        <f>AVERAGE(B32:B40)</f>
        <v>0.34444444444444439</v>
      </c>
      <c r="C41" s="45">
        <f>AVERAGE(C32:C40)</f>
        <v>9.4555555555555557</v>
      </c>
      <c r="D41" s="45">
        <f>AVERAGE(D32:D40)</f>
        <v>1.3811111111111112</v>
      </c>
      <c r="E41" s="45">
        <f>AVERAGE(E32:E40)</f>
        <v>6.7444444444444436</v>
      </c>
      <c r="F41" s="45">
        <f>AVERAGE(F32:F40)</f>
        <v>17.925555555555555</v>
      </c>
      <c r="G41" s="38"/>
      <c r="H41" s="39"/>
      <c r="I41" s="34"/>
      <c r="J41" s="85"/>
      <c r="K41" s="85"/>
      <c r="L41" s="85"/>
      <c r="M41" s="85"/>
      <c r="N41" s="85"/>
      <c r="O41" s="39"/>
    </row>
    <row r="42" spans="1:20" x14ac:dyDescent="0.2">
      <c r="A42" s="47" t="s">
        <v>38</v>
      </c>
      <c r="B42" s="48">
        <f>AVERAGE(B4:B11,B13:B23,B25:B26,B28:B30,B32:B40)</f>
        <v>0.21212121212121213</v>
      </c>
      <c r="C42" s="48">
        <f>AVERAGE(C4:C11,C13:C23,C25:C26,C28:C30,C32:C40)</f>
        <v>12.136363636363635</v>
      </c>
      <c r="D42" s="48">
        <f>AVERAGE(D4:D11,D13:D23,D25:D26,D28:D30,D32:D40)</f>
        <v>1.4933333333333336</v>
      </c>
      <c r="E42" s="48">
        <f>AVERAGE(E4:E11,E13:E23,E25:E26,E28:E30,E32:E40)</f>
        <v>7.7393939393939384</v>
      </c>
      <c r="F42" s="48">
        <f>AVERAGE(F4:F11,F13:F23,F25:F26,F28:F30,F32:F40)</f>
        <v>21.581212121212126</v>
      </c>
      <c r="H42" s="39"/>
      <c r="I42" s="34"/>
      <c r="J42" s="85"/>
      <c r="K42" s="85"/>
      <c r="L42" s="85"/>
      <c r="M42" s="85"/>
      <c r="N42" s="85"/>
      <c r="O42" s="39"/>
    </row>
    <row r="43" spans="1:20" x14ac:dyDescent="0.2">
      <c r="H43" s="39"/>
      <c r="I43" s="34"/>
      <c r="J43" s="85"/>
      <c r="K43" s="85"/>
      <c r="L43" s="85"/>
      <c r="M43" s="85"/>
      <c r="N43" s="85"/>
      <c r="O43" s="39"/>
    </row>
    <row r="44" spans="1:20" x14ac:dyDescent="0.2">
      <c r="H44" s="39"/>
      <c r="I44" s="34"/>
      <c r="J44" s="36"/>
      <c r="K44" s="36"/>
      <c r="L44" s="36"/>
      <c r="M44" s="36"/>
      <c r="N44" s="36"/>
      <c r="O44" s="39"/>
    </row>
    <row r="45" spans="1:20" x14ac:dyDescent="0.2">
      <c r="H45" s="39"/>
      <c r="I45" s="34"/>
      <c r="J45" s="85"/>
      <c r="K45" s="85"/>
      <c r="L45" s="85"/>
      <c r="M45" s="85"/>
      <c r="N45" s="85"/>
      <c r="O45" s="39"/>
    </row>
    <row r="46" spans="1:20" x14ac:dyDescent="0.2">
      <c r="H46" s="39"/>
      <c r="I46" s="34"/>
      <c r="J46" s="85"/>
      <c r="K46" s="85"/>
      <c r="L46" s="85"/>
      <c r="M46" s="85"/>
      <c r="N46" s="85"/>
      <c r="O46" s="39"/>
    </row>
    <row r="47" spans="1:20" x14ac:dyDescent="0.2">
      <c r="H47" s="39"/>
      <c r="I47" s="34"/>
      <c r="J47" s="85"/>
      <c r="K47" s="85"/>
      <c r="L47" s="85"/>
      <c r="M47" s="85"/>
      <c r="N47" s="85"/>
      <c r="O47" s="39"/>
    </row>
    <row r="48" spans="1:20" x14ac:dyDescent="0.2">
      <c r="H48" s="39"/>
      <c r="I48" s="34"/>
      <c r="J48" s="85"/>
      <c r="K48" s="85"/>
      <c r="L48" s="85"/>
      <c r="M48" s="85"/>
      <c r="N48" s="85"/>
      <c r="O48" s="39"/>
    </row>
    <row r="49" spans="8:15" x14ac:dyDescent="0.2">
      <c r="H49" s="39"/>
      <c r="I49" s="34"/>
      <c r="J49" s="85"/>
      <c r="K49" s="85"/>
      <c r="L49" s="85"/>
      <c r="M49" s="85"/>
      <c r="N49" s="85"/>
      <c r="O49" s="39"/>
    </row>
    <row r="50" spans="8:15" x14ac:dyDescent="0.2">
      <c r="H50" s="39"/>
      <c r="I50" s="34"/>
      <c r="J50" s="85"/>
      <c r="K50" s="85"/>
      <c r="L50" s="85"/>
      <c r="M50" s="85"/>
      <c r="N50" s="85"/>
      <c r="O50" s="39"/>
    </row>
    <row r="51" spans="8:15" x14ac:dyDescent="0.2">
      <c r="H51" s="39"/>
      <c r="I51" s="34"/>
      <c r="J51" s="85"/>
      <c r="K51" s="85"/>
      <c r="L51" s="85"/>
      <c r="M51" s="85"/>
      <c r="N51" s="85"/>
      <c r="O51" s="39"/>
    </row>
    <row r="52" spans="8:15" x14ac:dyDescent="0.2">
      <c r="H52" s="39"/>
      <c r="I52" s="34"/>
      <c r="J52" s="85"/>
      <c r="K52" s="85"/>
      <c r="L52" s="85"/>
      <c r="M52" s="85"/>
      <c r="N52" s="85"/>
      <c r="O52" s="39"/>
    </row>
    <row r="53" spans="8:15" x14ac:dyDescent="0.2">
      <c r="H53" s="39"/>
      <c r="I53" s="34"/>
      <c r="J53" s="36"/>
      <c r="K53" s="36"/>
      <c r="L53" s="36"/>
      <c r="M53" s="36"/>
      <c r="N53" s="36"/>
      <c r="O53" s="39"/>
    </row>
    <row r="54" spans="8:15" x14ac:dyDescent="0.2">
      <c r="H54" s="39"/>
      <c r="I54" s="37"/>
      <c r="J54" s="32"/>
      <c r="K54" s="32"/>
      <c r="L54" s="32"/>
      <c r="M54" s="32"/>
      <c r="N54" s="32"/>
      <c r="O54" s="39"/>
    </row>
    <row r="55" spans="8:15" x14ac:dyDescent="0.2">
      <c r="H55" s="39"/>
      <c r="I55" s="39"/>
      <c r="J55" s="39"/>
      <c r="K55" s="39"/>
      <c r="L55" s="39"/>
      <c r="M55" s="39"/>
      <c r="N55" s="39"/>
      <c r="O55" s="39"/>
    </row>
    <row r="56" spans="8:15" x14ac:dyDescent="0.2">
      <c r="H56" s="39"/>
      <c r="I56" s="39"/>
      <c r="J56" s="39"/>
      <c r="K56" s="39"/>
      <c r="L56" s="39"/>
      <c r="M56" s="39"/>
      <c r="N56" s="39"/>
      <c r="O56" s="39"/>
    </row>
    <row r="57" spans="8:15" x14ac:dyDescent="0.2">
      <c r="H57" s="39"/>
      <c r="I57" s="39"/>
      <c r="J57" s="39"/>
      <c r="K57" s="39"/>
      <c r="L57" s="39"/>
      <c r="M57" s="39"/>
      <c r="N57" s="39"/>
      <c r="O57" s="39"/>
    </row>
    <row r="58" spans="8:15" x14ac:dyDescent="0.2">
      <c r="H58" s="39"/>
      <c r="I58" s="39"/>
      <c r="J58" s="39"/>
      <c r="K58" s="39"/>
      <c r="L58" s="39"/>
      <c r="M58" s="39"/>
      <c r="N58" s="39"/>
      <c r="O58" s="39"/>
    </row>
  </sheetData>
  <protectedRanges>
    <protectedRange sqref="C13:C23 C32:C40 B4:E11" name="Intervalo1_1" securityDescriptor="O:WDG:WDD:(A;;CC;;;WD)"/>
    <protectedRange sqref="D32:D40 C25:C26 B13:B23 C28:C30 D13:E23" name="Intervalo1_1_1_1" securityDescriptor="O:WDG:WDD:(A;;CC;;;WD)"/>
    <protectedRange sqref="B25:B26 D25:E26" name="Intervalo1_1_2_1" securityDescriptor="O:WDG:WDD:(A;;CC;;;WD)"/>
    <protectedRange sqref="B28:B30 D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H13" sqref="H13"/>
    </sheetView>
  </sheetViews>
  <sheetFormatPr defaultRowHeight="12.75" x14ac:dyDescent="0.2"/>
  <cols>
    <col min="1" max="1" width="29.85546875" customWidth="1"/>
    <col min="2" max="5" width="6.7109375" customWidth="1"/>
    <col min="6" max="6" width="10.7109375" customWidth="1"/>
  </cols>
  <sheetData>
    <row r="1" spans="1:18" s="5" customFormat="1" ht="15.75" x14ac:dyDescent="0.25">
      <c r="A1" s="121" t="s">
        <v>111</v>
      </c>
      <c r="B1" s="121"/>
      <c r="C1" s="121"/>
      <c r="D1" s="121"/>
      <c r="E1" s="121"/>
      <c r="F1" s="121"/>
    </row>
    <row r="2" spans="1:18" x14ac:dyDescent="0.2">
      <c r="A2" s="50"/>
      <c r="B2" s="6"/>
      <c r="J2" s="39"/>
      <c r="K2" s="39"/>
    </row>
    <row r="3" spans="1:18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J3" s="39"/>
      <c r="K3" s="36"/>
      <c r="L3" s="36"/>
      <c r="M3" s="36"/>
      <c r="N3" s="36"/>
      <c r="O3" s="39"/>
      <c r="P3" s="39"/>
      <c r="Q3" s="39"/>
      <c r="R3" s="39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9"/>
      <c r="K4" s="42"/>
      <c r="L4" s="42"/>
      <c r="M4" s="42"/>
      <c r="N4" s="42"/>
      <c r="O4" s="39"/>
      <c r="P4" s="39"/>
      <c r="Q4" s="39"/>
      <c r="R4" s="39"/>
    </row>
    <row r="5" spans="1:18" x14ac:dyDescent="0.2">
      <c r="A5" s="16" t="s">
        <v>4</v>
      </c>
      <c r="B5" s="12">
        <v>9.4</v>
      </c>
      <c r="C5" s="12">
        <v>0</v>
      </c>
      <c r="D5" s="12">
        <v>0</v>
      </c>
      <c r="E5" s="12">
        <v>0</v>
      </c>
      <c r="F5" s="12">
        <f t="shared" si="0"/>
        <v>9.4</v>
      </c>
      <c r="J5" s="39"/>
      <c r="K5" s="42"/>
      <c r="L5" s="42"/>
      <c r="M5" s="42"/>
      <c r="N5" s="42"/>
      <c r="O5" s="39"/>
      <c r="P5" s="39"/>
      <c r="Q5" s="39"/>
      <c r="R5" s="39"/>
    </row>
    <row r="6" spans="1:18" s="1" customFormat="1" x14ac:dyDescent="0.2">
      <c r="A6" s="16" t="s">
        <v>5</v>
      </c>
      <c r="B6" s="116">
        <v>0.2</v>
      </c>
      <c r="C6" s="12">
        <v>0</v>
      </c>
      <c r="D6" s="12">
        <v>0</v>
      </c>
      <c r="E6" s="12">
        <v>0</v>
      </c>
      <c r="F6" s="12">
        <f t="shared" si="0"/>
        <v>0.2</v>
      </c>
      <c r="G6" s="62"/>
      <c r="J6" s="31"/>
      <c r="K6" s="42"/>
      <c r="L6" s="42"/>
      <c r="M6" s="42"/>
      <c r="N6" s="42"/>
      <c r="O6" s="31"/>
      <c r="P6" s="31"/>
      <c r="Q6" s="31"/>
      <c r="R6" s="31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8"/>
      <c r="J7" s="39"/>
      <c r="K7" s="42"/>
      <c r="L7" s="42"/>
      <c r="M7" s="42"/>
      <c r="N7" s="42"/>
      <c r="O7" s="39"/>
      <c r="P7" s="39"/>
      <c r="Q7" s="39"/>
      <c r="R7" s="39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8"/>
      <c r="J8" s="39"/>
      <c r="K8" s="64"/>
      <c r="L8" s="42"/>
      <c r="M8" s="42"/>
      <c r="N8" s="42"/>
      <c r="O8" s="39"/>
      <c r="P8" s="39"/>
      <c r="Q8" s="39"/>
      <c r="R8" s="39"/>
    </row>
    <row r="9" spans="1:18" x14ac:dyDescent="0.2">
      <c r="A9" s="16" t="s">
        <v>8</v>
      </c>
      <c r="B9" s="12">
        <v>0.7</v>
      </c>
      <c r="C9" s="12">
        <v>0</v>
      </c>
      <c r="D9" s="12">
        <v>0</v>
      </c>
      <c r="E9" s="12">
        <v>0</v>
      </c>
      <c r="F9" s="12">
        <f t="shared" si="0"/>
        <v>0.7</v>
      </c>
      <c r="G9" s="38"/>
      <c r="J9" s="39"/>
      <c r="K9" s="42"/>
      <c r="L9" s="42"/>
      <c r="M9" s="42"/>
      <c r="N9" s="42"/>
      <c r="O9" s="39"/>
      <c r="P9" s="39"/>
      <c r="Q9" s="39"/>
      <c r="R9" s="39"/>
    </row>
    <row r="10" spans="1:18" x14ac:dyDescent="0.2">
      <c r="A10" s="16" t="s">
        <v>9</v>
      </c>
      <c r="B10" s="12">
        <v>0.3</v>
      </c>
      <c r="C10" s="12">
        <v>0</v>
      </c>
      <c r="D10" s="12">
        <v>0</v>
      </c>
      <c r="E10" s="12">
        <v>0</v>
      </c>
      <c r="F10" s="12">
        <f t="shared" si="0"/>
        <v>0.3</v>
      </c>
      <c r="G10" s="38"/>
      <c r="J10" s="39"/>
      <c r="K10" s="42"/>
      <c r="L10" s="42"/>
      <c r="M10" s="42"/>
      <c r="N10" s="42"/>
      <c r="O10" s="39"/>
      <c r="P10" s="39"/>
      <c r="Q10" s="39"/>
      <c r="R10" s="39"/>
    </row>
    <row r="11" spans="1:18" x14ac:dyDescent="0.2">
      <c r="A11" s="22" t="s">
        <v>49</v>
      </c>
      <c r="B11" s="118">
        <v>0.2</v>
      </c>
      <c r="C11" s="12">
        <v>0</v>
      </c>
      <c r="D11" s="87">
        <v>0</v>
      </c>
      <c r="E11" s="87">
        <v>0</v>
      </c>
      <c r="F11" s="12">
        <f t="shared" si="0"/>
        <v>0.2</v>
      </c>
      <c r="G11" s="38"/>
      <c r="J11" s="39"/>
      <c r="K11" s="42"/>
      <c r="L11" s="42"/>
      <c r="M11" s="42"/>
      <c r="N11" s="42"/>
      <c r="O11" s="39"/>
      <c r="P11" s="39"/>
      <c r="Q11" s="39"/>
      <c r="R11" s="39"/>
    </row>
    <row r="12" spans="1:18" x14ac:dyDescent="0.2">
      <c r="A12" s="43" t="s">
        <v>10</v>
      </c>
      <c r="B12" s="44">
        <f>AVERAGE(B4:B11)</f>
        <v>1.3499999999999999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1.3499999999999999</v>
      </c>
      <c r="G12" s="63"/>
      <c r="J12" s="39"/>
      <c r="K12" s="42"/>
      <c r="L12" s="42"/>
      <c r="M12" s="42"/>
      <c r="N12" s="42"/>
      <c r="O12" s="39"/>
      <c r="P12" s="39"/>
      <c r="Q12" s="39"/>
      <c r="R12" s="39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8"/>
      <c r="J13" s="39"/>
      <c r="K13" s="42"/>
      <c r="L13" s="42"/>
      <c r="M13" s="42"/>
      <c r="N13" s="42"/>
      <c r="O13" s="39"/>
      <c r="P13" s="39"/>
      <c r="Q13" s="39"/>
      <c r="R13" s="39"/>
    </row>
    <row r="14" spans="1:18" x14ac:dyDescent="0.2">
      <c r="A14" s="16" t="s">
        <v>12</v>
      </c>
      <c r="B14" s="12">
        <v>0.7</v>
      </c>
      <c r="C14" s="12">
        <v>0</v>
      </c>
      <c r="D14" s="12">
        <v>0</v>
      </c>
      <c r="E14" s="12">
        <v>0</v>
      </c>
      <c r="F14" s="12">
        <f t="shared" si="1"/>
        <v>0.7</v>
      </c>
      <c r="G14" s="38"/>
      <c r="J14" s="39"/>
      <c r="K14" s="42"/>
      <c r="L14" s="42"/>
      <c r="M14" s="42"/>
      <c r="N14" s="42"/>
      <c r="O14" s="39"/>
      <c r="P14" s="39"/>
      <c r="Q14" s="39"/>
      <c r="R14" s="39"/>
    </row>
    <row r="15" spans="1:18" x14ac:dyDescent="0.2">
      <c r="A15" s="16" t="s">
        <v>13</v>
      </c>
      <c r="B15" s="12">
        <v>3.2</v>
      </c>
      <c r="C15" s="12">
        <v>0</v>
      </c>
      <c r="D15" s="12">
        <v>0</v>
      </c>
      <c r="E15" s="12">
        <v>0</v>
      </c>
      <c r="F15" s="12">
        <f t="shared" si="1"/>
        <v>3.2</v>
      </c>
      <c r="G15" s="38"/>
      <c r="J15" s="39"/>
      <c r="K15" s="42"/>
      <c r="L15" s="42"/>
      <c r="M15" s="42"/>
      <c r="N15" s="42"/>
      <c r="O15" s="39"/>
      <c r="P15" s="39"/>
      <c r="Q15" s="39"/>
      <c r="R15" s="39"/>
    </row>
    <row r="16" spans="1:18" x14ac:dyDescent="0.2">
      <c r="A16" s="16" t="s">
        <v>14</v>
      </c>
      <c r="B16" s="12">
        <v>0.5</v>
      </c>
      <c r="C16" s="12">
        <v>0</v>
      </c>
      <c r="D16" s="12">
        <v>0</v>
      </c>
      <c r="E16" s="12">
        <v>0</v>
      </c>
      <c r="F16" s="12">
        <f t="shared" si="1"/>
        <v>0.5</v>
      </c>
      <c r="G16" s="38"/>
      <c r="J16" s="39"/>
      <c r="K16" s="42"/>
      <c r="L16" s="42"/>
      <c r="M16" s="42"/>
      <c r="N16" s="42"/>
      <c r="O16" s="39"/>
      <c r="P16" s="39"/>
      <c r="Q16" s="39"/>
      <c r="R16" s="39"/>
    </row>
    <row r="17" spans="1:18" x14ac:dyDescent="0.2">
      <c r="A17" s="16" t="s">
        <v>15</v>
      </c>
      <c r="B17" s="12">
        <v>0.6</v>
      </c>
      <c r="C17" s="12">
        <v>0</v>
      </c>
      <c r="D17" s="12">
        <v>0</v>
      </c>
      <c r="E17" s="12">
        <v>0</v>
      </c>
      <c r="F17" s="12">
        <f t="shared" si="1"/>
        <v>0.6</v>
      </c>
      <c r="G17" s="38"/>
      <c r="J17" s="39"/>
      <c r="K17" s="42"/>
      <c r="L17" s="42"/>
      <c r="M17" s="42"/>
      <c r="N17" s="42"/>
      <c r="O17" s="39"/>
      <c r="P17" s="39"/>
      <c r="Q17" s="39"/>
      <c r="R17" s="39"/>
    </row>
    <row r="18" spans="1:18" x14ac:dyDescent="0.2">
      <c r="A18" s="16" t="s">
        <v>16</v>
      </c>
      <c r="B18" s="12">
        <v>0.3</v>
      </c>
      <c r="C18" s="12">
        <v>0</v>
      </c>
      <c r="D18" s="12">
        <v>0</v>
      </c>
      <c r="E18" s="12">
        <v>0</v>
      </c>
      <c r="F18" s="12">
        <f t="shared" si="1"/>
        <v>0.3</v>
      </c>
      <c r="G18" s="38"/>
      <c r="J18" s="39"/>
      <c r="K18" s="42"/>
      <c r="L18" s="42"/>
      <c r="M18" s="42"/>
      <c r="N18" s="42"/>
      <c r="O18" s="39"/>
      <c r="P18" s="39"/>
      <c r="Q18" s="39"/>
      <c r="R18" s="39"/>
    </row>
    <row r="19" spans="1:18" x14ac:dyDescent="0.2">
      <c r="A19" s="16" t="s">
        <v>17</v>
      </c>
      <c r="B19" s="12">
        <v>3.7</v>
      </c>
      <c r="C19" s="12">
        <v>0</v>
      </c>
      <c r="D19" s="12">
        <v>0</v>
      </c>
      <c r="E19" s="12">
        <v>0</v>
      </c>
      <c r="F19" s="12">
        <f t="shared" si="1"/>
        <v>3.7</v>
      </c>
      <c r="G19" s="38"/>
      <c r="J19" s="39"/>
      <c r="K19" s="42"/>
      <c r="L19" s="42"/>
      <c r="M19" s="42"/>
      <c r="N19" s="42"/>
      <c r="O19" s="39"/>
      <c r="P19" s="39"/>
      <c r="Q19" s="39"/>
      <c r="R19" s="39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8"/>
      <c r="J20" s="39"/>
      <c r="K20" s="42"/>
      <c r="L20" s="42"/>
      <c r="M20" s="42"/>
      <c r="N20" s="42"/>
      <c r="O20" s="39"/>
      <c r="P20" s="39"/>
      <c r="Q20" s="39"/>
      <c r="R20" s="39"/>
    </row>
    <row r="21" spans="1:18" x14ac:dyDescent="0.2">
      <c r="A21" s="16" t="s">
        <v>19</v>
      </c>
      <c r="B21" s="116">
        <v>0.4</v>
      </c>
      <c r="C21" s="12">
        <v>0</v>
      </c>
      <c r="D21" s="12">
        <v>0</v>
      </c>
      <c r="E21" s="12">
        <v>0</v>
      </c>
      <c r="F21" s="12">
        <f t="shared" si="1"/>
        <v>0.4</v>
      </c>
      <c r="G21" s="38"/>
      <c r="J21" s="39"/>
      <c r="K21" s="42"/>
      <c r="L21" s="42"/>
      <c r="M21" s="42"/>
      <c r="N21" s="42"/>
      <c r="O21" s="39"/>
      <c r="P21" s="39"/>
      <c r="Q21" s="39"/>
      <c r="R21" s="39"/>
    </row>
    <row r="22" spans="1:18" x14ac:dyDescent="0.2">
      <c r="A22" s="20" t="s">
        <v>20</v>
      </c>
      <c r="B22" s="12">
        <v>1.4</v>
      </c>
      <c r="C22" s="12">
        <v>0</v>
      </c>
      <c r="D22" s="12">
        <v>0</v>
      </c>
      <c r="E22" s="12">
        <v>0</v>
      </c>
      <c r="F22" s="12">
        <f t="shared" si="1"/>
        <v>1.4</v>
      </c>
      <c r="G22" s="38"/>
      <c r="J22" s="39"/>
      <c r="K22" s="42"/>
      <c r="L22" s="42"/>
      <c r="M22" s="42"/>
      <c r="N22" s="42"/>
      <c r="O22" s="39"/>
      <c r="P22" s="39"/>
      <c r="Q22" s="39"/>
      <c r="R22" s="39"/>
    </row>
    <row r="23" spans="1:18" x14ac:dyDescent="0.2">
      <c r="A23" s="20" t="s">
        <v>21</v>
      </c>
      <c r="B23" s="116">
        <v>0.2</v>
      </c>
      <c r="C23" s="12">
        <v>0</v>
      </c>
      <c r="D23" s="12">
        <v>0</v>
      </c>
      <c r="E23" s="12">
        <v>0</v>
      </c>
      <c r="F23" s="12">
        <f t="shared" si="1"/>
        <v>0.2</v>
      </c>
      <c r="G23" s="38"/>
      <c r="J23" s="39"/>
      <c r="K23" s="42"/>
      <c r="L23" s="42"/>
      <c r="M23" s="42"/>
      <c r="N23" s="42"/>
      <c r="O23" s="39"/>
      <c r="P23" s="39"/>
      <c r="Q23" s="39"/>
      <c r="R23" s="39"/>
    </row>
    <row r="24" spans="1:18" x14ac:dyDescent="0.2">
      <c r="A24" s="43" t="s">
        <v>22</v>
      </c>
      <c r="B24" s="45">
        <f>AVERAGE(B13:B23)</f>
        <v>1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1</v>
      </c>
      <c r="G24" s="38"/>
      <c r="J24" s="39"/>
      <c r="K24" s="42"/>
      <c r="L24" s="42"/>
      <c r="M24" s="42"/>
      <c r="N24" s="42"/>
      <c r="O24" s="39"/>
      <c r="P24" s="39"/>
      <c r="Q24" s="39"/>
      <c r="R24" s="39"/>
    </row>
    <row r="25" spans="1:18" x14ac:dyDescent="0.2">
      <c r="A25" s="16" t="s">
        <v>23</v>
      </c>
      <c r="B25" s="5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8"/>
      <c r="J25" s="39"/>
      <c r="K25" s="42"/>
      <c r="L25" s="42"/>
      <c r="M25" s="42"/>
      <c r="N25" s="42"/>
      <c r="O25" s="39"/>
      <c r="P25" s="39"/>
      <c r="Q25" s="39"/>
      <c r="R25" s="39"/>
    </row>
    <row r="26" spans="1:18" x14ac:dyDescent="0.2">
      <c r="A26" s="16" t="s">
        <v>24</v>
      </c>
      <c r="B26" s="12">
        <v>1.3</v>
      </c>
      <c r="C26" s="12">
        <v>0</v>
      </c>
      <c r="D26" s="12">
        <v>0</v>
      </c>
      <c r="E26" s="12">
        <v>0</v>
      </c>
      <c r="F26" s="12">
        <f>B26+C26+D26+E26</f>
        <v>1.3</v>
      </c>
      <c r="G26" s="38"/>
      <c r="J26" s="39"/>
      <c r="K26" s="42"/>
      <c r="L26" s="42"/>
      <c r="M26" s="42"/>
      <c r="N26" s="42"/>
      <c r="O26" s="39"/>
      <c r="P26" s="39"/>
      <c r="Q26" s="39"/>
      <c r="R26" s="39"/>
    </row>
    <row r="27" spans="1:18" x14ac:dyDescent="0.2">
      <c r="A27" s="43" t="s">
        <v>25</v>
      </c>
      <c r="B27" s="44">
        <f>AVERAGE(B25:B26)</f>
        <v>0.65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0.65</v>
      </c>
      <c r="G27" s="38"/>
      <c r="J27" s="39"/>
      <c r="K27" s="42"/>
      <c r="L27" s="42"/>
      <c r="M27" s="42"/>
      <c r="N27" s="42"/>
      <c r="O27" s="39"/>
      <c r="P27" s="39"/>
      <c r="Q27" s="39"/>
      <c r="R27" s="39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8"/>
      <c r="J28" s="39"/>
      <c r="K28" s="42"/>
      <c r="L28" s="42"/>
      <c r="M28" s="42"/>
      <c r="N28" s="42"/>
      <c r="O28" s="39"/>
      <c r="P28" s="39"/>
      <c r="Q28" s="39"/>
      <c r="R28" s="39"/>
    </row>
    <row r="29" spans="1:18" x14ac:dyDescent="0.2">
      <c r="A29" s="16" t="s">
        <v>27</v>
      </c>
      <c r="B29" s="12">
        <v>3.2</v>
      </c>
      <c r="C29" s="12">
        <v>0</v>
      </c>
      <c r="D29" s="12">
        <v>0</v>
      </c>
      <c r="E29" s="12">
        <v>0</v>
      </c>
      <c r="F29" s="12">
        <f>B29+C29+D29+E29</f>
        <v>3.2</v>
      </c>
      <c r="G29" s="38"/>
      <c r="J29" s="39"/>
      <c r="K29" s="42"/>
      <c r="L29" s="42"/>
      <c r="M29" s="42"/>
      <c r="N29" s="42"/>
      <c r="O29" s="39"/>
      <c r="P29" s="39"/>
      <c r="Q29" s="39"/>
      <c r="R29" s="39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8"/>
      <c r="J30" s="39"/>
      <c r="K30" s="42"/>
      <c r="L30" s="42"/>
      <c r="M30" s="42"/>
      <c r="N30" s="42"/>
      <c r="O30" s="39"/>
      <c r="P30" s="39"/>
      <c r="Q30" s="39"/>
      <c r="R30" s="39"/>
    </row>
    <row r="31" spans="1:18" x14ac:dyDescent="0.2">
      <c r="A31" s="43" t="s">
        <v>29</v>
      </c>
      <c r="B31" s="44">
        <f>AVERAGE(B28:B30)</f>
        <v>1.0666666666666667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1.0666666666666667</v>
      </c>
      <c r="G31" s="38"/>
      <c r="J31" s="39"/>
      <c r="K31" s="42"/>
      <c r="L31" s="42"/>
      <c r="M31" s="42"/>
      <c r="N31" s="42"/>
      <c r="O31" s="39"/>
      <c r="P31" s="39"/>
      <c r="Q31" s="39"/>
      <c r="R31" s="39"/>
    </row>
    <row r="32" spans="1:18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8"/>
      <c r="J32" s="39"/>
      <c r="K32" s="42"/>
      <c r="L32" s="42"/>
      <c r="M32" s="42"/>
      <c r="N32" s="42"/>
      <c r="O32" s="39"/>
      <c r="P32" s="39"/>
      <c r="Q32" s="39"/>
      <c r="R32" s="39"/>
    </row>
    <row r="33" spans="1:18" x14ac:dyDescent="0.2">
      <c r="A33" s="16" t="s">
        <v>30</v>
      </c>
      <c r="B33" s="12">
        <v>0.2</v>
      </c>
      <c r="C33" s="12">
        <v>0</v>
      </c>
      <c r="D33" s="12">
        <v>0</v>
      </c>
      <c r="E33" s="12">
        <v>0</v>
      </c>
      <c r="F33" s="12">
        <f t="shared" si="2"/>
        <v>0.2</v>
      </c>
      <c r="G33" s="38"/>
      <c r="J33" s="39"/>
      <c r="K33" s="42"/>
      <c r="L33" s="42"/>
      <c r="M33" s="42"/>
      <c r="N33" s="42"/>
      <c r="O33" s="46"/>
      <c r="P33" s="46"/>
      <c r="Q33" s="46"/>
      <c r="R33" s="46"/>
    </row>
    <row r="34" spans="1:18" x14ac:dyDescent="0.2">
      <c r="A34" s="16" t="s">
        <v>31</v>
      </c>
      <c r="B34" s="12">
        <v>0.6</v>
      </c>
      <c r="C34" s="12">
        <v>0</v>
      </c>
      <c r="D34" s="12">
        <v>0</v>
      </c>
      <c r="E34" s="12">
        <v>0</v>
      </c>
      <c r="F34" s="12">
        <f t="shared" si="2"/>
        <v>0.6</v>
      </c>
      <c r="G34" s="38"/>
      <c r="J34" s="39"/>
      <c r="K34" s="42"/>
      <c r="L34" s="42"/>
      <c r="M34" s="42"/>
      <c r="N34" s="42"/>
      <c r="O34" s="39"/>
      <c r="P34" s="39"/>
      <c r="Q34" s="39"/>
      <c r="R34" s="39"/>
    </row>
    <row r="35" spans="1:18" x14ac:dyDescent="0.2">
      <c r="A35" s="16" t="s">
        <v>32</v>
      </c>
      <c r="B35" s="12">
        <v>1.9</v>
      </c>
      <c r="C35" s="12">
        <v>0</v>
      </c>
      <c r="D35" s="12">
        <v>0</v>
      </c>
      <c r="E35" s="12">
        <v>0</v>
      </c>
      <c r="F35" s="12">
        <f t="shared" si="2"/>
        <v>1.9</v>
      </c>
      <c r="G35" s="38"/>
      <c r="J35" s="39"/>
      <c r="K35" s="39"/>
      <c r="L35" s="39"/>
      <c r="M35" s="39"/>
      <c r="N35" s="39"/>
      <c r="O35" s="39"/>
      <c r="P35" s="39"/>
      <c r="Q35" s="39"/>
      <c r="R35" s="39"/>
    </row>
    <row r="36" spans="1:18" x14ac:dyDescent="0.2">
      <c r="A36" s="16" t="s">
        <v>33</v>
      </c>
      <c r="B36" s="116">
        <v>0.2</v>
      </c>
      <c r="C36" s="12">
        <v>0</v>
      </c>
      <c r="D36" s="12">
        <v>0</v>
      </c>
      <c r="E36" s="12">
        <v>0</v>
      </c>
      <c r="F36" s="12">
        <f t="shared" si="2"/>
        <v>0.2</v>
      </c>
      <c r="G36" s="38"/>
      <c r="J36" s="39"/>
      <c r="K36" s="39"/>
      <c r="L36" s="39"/>
      <c r="M36" s="39"/>
      <c r="N36" s="39"/>
      <c r="O36" s="39"/>
      <c r="P36" s="39"/>
      <c r="Q36" s="39"/>
      <c r="R36" s="39"/>
    </row>
    <row r="37" spans="1:18" x14ac:dyDescent="0.2">
      <c r="A37" s="16" t="s">
        <v>34</v>
      </c>
      <c r="B37" s="116">
        <v>0.2</v>
      </c>
      <c r="C37" s="12">
        <v>0</v>
      </c>
      <c r="D37" s="12">
        <v>0</v>
      </c>
      <c r="E37" s="12">
        <v>0</v>
      </c>
      <c r="F37" s="12">
        <f t="shared" si="2"/>
        <v>0.2</v>
      </c>
      <c r="G37" s="38"/>
    </row>
    <row r="38" spans="1:18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8"/>
    </row>
    <row r="39" spans="1:18" s="6" customFormat="1" x14ac:dyDescent="0.2">
      <c r="A39" s="16" t="s">
        <v>46</v>
      </c>
      <c r="B39" s="12">
        <v>1</v>
      </c>
      <c r="C39" s="12">
        <v>0.9</v>
      </c>
      <c r="D39" s="87">
        <v>0</v>
      </c>
      <c r="E39" s="12">
        <v>0</v>
      </c>
      <c r="F39" s="12">
        <f t="shared" si="2"/>
        <v>1.9</v>
      </c>
      <c r="G39" s="61"/>
    </row>
    <row r="40" spans="1:18" s="6" customFormat="1" x14ac:dyDescent="0.2">
      <c r="A40" s="16" t="s">
        <v>90</v>
      </c>
      <c r="B40" s="12">
        <v>0.3</v>
      </c>
      <c r="C40" s="12">
        <v>0</v>
      </c>
      <c r="D40" s="87">
        <v>0</v>
      </c>
      <c r="E40" s="12">
        <v>0</v>
      </c>
      <c r="F40" s="12">
        <f t="shared" si="2"/>
        <v>0.3</v>
      </c>
      <c r="G40" s="61"/>
    </row>
    <row r="41" spans="1:18" x14ac:dyDescent="0.2">
      <c r="A41" s="43" t="s">
        <v>37</v>
      </c>
      <c r="B41" s="45">
        <f>AVERAGE(B32:B40)</f>
        <v>0.48888888888888893</v>
      </c>
      <c r="C41" s="45">
        <f>AVERAGE(C32:C40)</f>
        <v>0.1</v>
      </c>
      <c r="D41" s="45">
        <f>AVERAGE(D32:D40)</f>
        <v>0</v>
      </c>
      <c r="E41" s="45">
        <f>AVERAGE(E32:E40)</f>
        <v>0</v>
      </c>
      <c r="F41" s="45">
        <f>AVERAGE(F32:F40)</f>
        <v>0.58888888888888891</v>
      </c>
      <c r="G41" s="38"/>
    </row>
    <row r="42" spans="1:18" x14ac:dyDescent="0.2">
      <c r="A42" s="47" t="s">
        <v>38</v>
      </c>
      <c r="B42" s="48">
        <f>AVERAGE(B4:B11,B13:B23,B25:B26,B28:B30,B32:B40)</f>
        <v>0.93030303030303008</v>
      </c>
      <c r="C42" s="48">
        <f>AVERAGE(C4:C11,C13:C23,C25:C26,C28:C30,C32:C40)</f>
        <v>2.7272727272727275E-2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0.9575757575757573</v>
      </c>
    </row>
  </sheetData>
  <protectedRanges>
    <protectedRange sqref="B4:E11 C13:C23 B38:B39 B13:B15 B17 B19:B23 B29:B30 B34:B36 C32:C40" name="Intervalo1_1" securityDescriptor="O:WDG:WDD:(A;;CC;;;WD)"/>
    <protectedRange sqref="D32:D40 C25:C26 D13:E23 C28:C30 B16 B18" name="Intervalo1_1_1_1" securityDescriptor="O:WDG:WDD:(A;;CC;;;WD)"/>
    <protectedRange sqref="B25:B26 D25:E26" name="Intervalo1_1_2_1" securityDescriptor="O:WDG:WDD:(A;;CC;;;WD)"/>
    <protectedRange sqref="D28:E30 B28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H13" sqref="H13"/>
    </sheetView>
  </sheetViews>
  <sheetFormatPr defaultRowHeight="12.75" x14ac:dyDescent="0.2"/>
  <cols>
    <col min="1" max="1" width="29.85546875" customWidth="1"/>
    <col min="2" max="5" width="6.7109375" customWidth="1"/>
    <col min="6" max="6" width="10.7109375" customWidth="1"/>
    <col min="8" max="8" width="8.140625" customWidth="1"/>
  </cols>
  <sheetData>
    <row r="1" spans="1:18" s="5" customFormat="1" ht="15.75" x14ac:dyDescent="0.25">
      <c r="A1" s="121" t="s">
        <v>112</v>
      </c>
      <c r="B1" s="121"/>
      <c r="C1" s="121"/>
      <c r="D1" s="121"/>
      <c r="E1" s="121"/>
      <c r="F1" s="121"/>
    </row>
    <row r="2" spans="1:18" x14ac:dyDescent="0.2">
      <c r="A2" s="50"/>
      <c r="B2" s="6"/>
    </row>
    <row r="3" spans="1:18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I3" s="39"/>
      <c r="J3" s="39"/>
      <c r="K3" s="36"/>
      <c r="L3" s="36"/>
      <c r="M3" s="36"/>
      <c r="N3" s="36"/>
      <c r="O3" s="39"/>
      <c r="P3" s="39"/>
      <c r="Q3" s="39"/>
      <c r="R3" s="39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9"/>
      <c r="J4" s="39"/>
      <c r="K4" s="42"/>
      <c r="L4" s="42"/>
      <c r="M4" s="42"/>
      <c r="N4" s="42"/>
      <c r="O4" s="39"/>
      <c r="P4" s="39"/>
      <c r="Q4" s="39"/>
      <c r="R4" s="39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9"/>
      <c r="J5" s="39"/>
      <c r="K5" s="42"/>
      <c r="L5" s="42"/>
      <c r="M5" s="42"/>
      <c r="N5" s="42"/>
      <c r="O5" s="39"/>
      <c r="P5" s="39"/>
      <c r="Q5" s="39"/>
      <c r="R5" s="39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1"/>
      <c r="J6" s="31"/>
      <c r="K6" s="42"/>
      <c r="L6" s="42"/>
      <c r="M6" s="42"/>
      <c r="N6" s="42"/>
      <c r="O6" s="31"/>
      <c r="P6" s="31"/>
      <c r="Q6" s="31"/>
      <c r="R6" s="31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9"/>
      <c r="J7" s="39"/>
      <c r="K7" s="42"/>
      <c r="L7" s="42"/>
      <c r="M7" s="42"/>
      <c r="N7" s="42"/>
      <c r="O7" s="39"/>
      <c r="P7" s="39"/>
      <c r="Q7" s="39"/>
      <c r="R7" s="39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9"/>
      <c r="J8" s="39"/>
      <c r="K8" s="42"/>
      <c r="L8" s="42"/>
      <c r="M8" s="42"/>
      <c r="N8" s="42"/>
      <c r="O8" s="39"/>
      <c r="P8" s="39"/>
      <c r="Q8" s="39"/>
      <c r="R8" s="39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9"/>
      <c r="J9" s="39"/>
      <c r="K9" s="42"/>
      <c r="L9" s="42"/>
      <c r="M9" s="42"/>
      <c r="N9" s="42"/>
      <c r="O9" s="39"/>
      <c r="P9" s="39"/>
      <c r="Q9" s="39"/>
      <c r="R9" s="39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9"/>
      <c r="J10" s="39"/>
      <c r="K10" s="42"/>
      <c r="L10" s="42"/>
      <c r="M10" s="42"/>
      <c r="N10" s="42"/>
      <c r="O10" s="39"/>
      <c r="P10" s="39"/>
      <c r="Q10" s="39"/>
      <c r="R10" s="39"/>
    </row>
    <row r="11" spans="1:18" x14ac:dyDescent="0.2">
      <c r="A11" s="22" t="s">
        <v>49</v>
      </c>
      <c r="B11" s="87">
        <v>0</v>
      </c>
      <c r="C11" s="12">
        <v>0</v>
      </c>
      <c r="D11" s="12">
        <v>0</v>
      </c>
      <c r="E11" s="87">
        <v>0</v>
      </c>
      <c r="F11" s="12">
        <f t="shared" si="0"/>
        <v>0</v>
      </c>
      <c r="I11" s="39"/>
      <c r="J11" s="39"/>
      <c r="K11" s="42"/>
      <c r="L11" s="42"/>
      <c r="M11" s="42"/>
      <c r="N11" s="42"/>
      <c r="O11" s="39"/>
      <c r="P11" s="39"/>
      <c r="Q11" s="39"/>
      <c r="R11" s="39"/>
    </row>
    <row r="12" spans="1:18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51"/>
      <c r="I12" s="39"/>
      <c r="J12" s="39"/>
      <c r="K12" s="42"/>
      <c r="L12" s="42"/>
      <c r="M12" s="42"/>
      <c r="N12" s="42"/>
      <c r="O12" s="39"/>
      <c r="P12" s="39"/>
      <c r="Q12" s="39"/>
      <c r="R12" s="39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9"/>
      <c r="J13" s="39"/>
      <c r="K13" s="42"/>
      <c r="L13" s="42"/>
      <c r="M13" s="42"/>
      <c r="N13" s="42"/>
      <c r="O13" s="39"/>
      <c r="P13" s="39"/>
      <c r="Q13" s="39"/>
      <c r="R13" s="39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9"/>
      <c r="J14" s="39"/>
      <c r="K14" s="42"/>
      <c r="L14" s="42"/>
      <c r="M14" s="42"/>
      <c r="N14" s="42"/>
      <c r="O14" s="39"/>
      <c r="P14" s="39"/>
      <c r="Q14" s="39"/>
      <c r="R14" s="39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9"/>
      <c r="J15" s="39"/>
      <c r="K15" s="42"/>
      <c r="L15" s="42"/>
      <c r="M15" s="42"/>
      <c r="N15" s="42"/>
      <c r="O15" s="39"/>
      <c r="P15" s="39"/>
      <c r="Q15" s="39"/>
      <c r="R15" s="39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9"/>
      <c r="J16" s="39"/>
      <c r="K16" s="42"/>
      <c r="L16" s="42"/>
      <c r="M16" s="42"/>
      <c r="N16" s="42"/>
      <c r="O16" s="39"/>
      <c r="P16" s="39"/>
      <c r="Q16" s="39"/>
      <c r="R16" s="39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9"/>
      <c r="J17" s="39"/>
      <c r="K17" s="42"/>
      <c r="L17" s="42"/>
      <c r="M17" s="42"/>
      <c r="N17" s="42"/>
      <c r="O17" s="39"/>
      <c r="P17" s="39"/>
      <c r="Q17" s="39"/>
      <c r="R17" s="39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9"/>
      <c r="J18" s="39"/>
      <c r="K18" s="42"/>
      <c r="L18" s="42"/>
      <c r="M18" s="42"/>
      <c r="N18" s="42"/>
      <c r="O18" s="39"/>
      <c r="P18" s="39"/>
      <c r="Q18" s="39"/>
      <c r="R18" s="39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9"/>
      <c r="J19" s="39"/>
      <c r="K19" s="42"/>
      <c r="L19" s="42"/>
      <c r="M19" s="42"/>
      <c r="N19" s="42"/>
      <c r="O19" s="39"/>
      <c r="P19" s="39"/>
      <c r="Q19" s="39"/>
      <c r="R19" s="39"/>
    </row>
    <row r="20" spans="1:18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9"/>
      <c r="J20" s="39"/>
      <c r="K20" s="42"/>
      <c r="L20" s="42"/>
      <c r="M20" s="42"/>
      <c r="N20" s="42"/>
      <c r="O20" s="39"/>
      <c r="P20" s="39"/>
      <c r="Q20" s="39"/>
      <c r="R20" s="39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9"/>
      <c r="J21" s="39"/>
      <c r="K21" s="42"/>
      <c r="L21" s="42"/>
      <c r="M21" s="42"/>
      <c r="N21" s="42"/>
      <c r="O21" s="39"/>
      <c r="P21" s="39"/>
      <c r="Q21" s="39"/>
      <c r="R21" s="39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9"/>
      <c r="J22" s="39"/>
      <c r="K22" s="42"/>
      <c r="L22" s="42"/>
      <c r="M22" s="42"/>
      <c r="N22" s="42"/>
      <c r="O22" s="39"/>
      <c r="P22" s="39"/>
      <c r="Q22" s="39"/>
      <c r="R22" s="39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9"/>
      <c r="J23" s="39"/>
      <c r="K23" s="42"/>
      <c r="L23" s="42"/>
      <c r="M23" s="42"/>
      <c r="N23" s="42"/>
      <c r="O23" s="39"/>
      <c r="P23" s="39"/>
      <c r="Q23" s="39"/>
      <c r="R23" s="39"/>
    </row>
    <row r="24" spans="1:18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I24" s="39"/>
      <c r="J24" s="39"/>
      <c r="K24" s="42"/>
      <c r="L24" s="42"/>
      <c r="M24" s="42"/>
      <c r="N24" s="42"/>
      <c r="O24" s="39"/>
      <c r="P24" s="39"/>
      <c r="Q24" s="39"/>
      <c r="R24" s="39"/>
    </row>
    <row r="25" spans="1:18" x14ac:dyDescent="0.2">
      <c r="A25" s="16" t="s">
        <v>23</v>
      </c>
      <c r="B25" s="5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9"/>
      <c r="J25" s="39"/>
      <c r="K25" s="42"/>
      <c r="L25" s="42"/>
      <c r="M25" s="42"/>
      <c r="N25" s="42"/>
      <c r="O25" s="39"/>
      <c r="P25" s="39"/>
      <c r="Q25" s="39"/>
      <c r="R25" s="39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9"/>
      <c r="J26" s="39"/>
      <c r="K26" s="42"/>
      <c r="L26" s="42"/>
      <c r="M26" s="42"/>
      <c r="N26" s="42"/>
      <c r="O26" s="39"/>
      <c r="P26" s="39"/>
      <c r="Q26" s="39"/>
      <c r="R26" s="39"/>
    </row>
    <row r="27" spans="1:18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I27" s="39"/>
      <c r="J27" s="39"/>
      <c r="K27" s="42"/>
      <c r="L27" s="42"/>
      <c r="M27" s="42"/>
      <c r="N27" s="42"/>
      <c r="O27" s="39"/>
      <c r="P27" s="39"/>
      <c r="Q27" s="39"/>
      <c r="R27" s="39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9"/>
      <c r="J28" s="39"/>
      <c r="K28" s="42"/>
      <c r="L28" s="42"/>
      <c r="M28" s="42"/>
      <c r="N28" s="42"/>
      <c r="O28" s="39"/>
      <c r="P28" s="39"/>
      <c r="Q28" s="39"/>
      <c r="R28" s="39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9"/>
      <c r="J29" s="39"/>
      <c r="K29" s="42"/>
      <c r="L29" s="42"/>
      <c r="M29" s="42"/>
      <c r="N29" s="42"/>
      <c r="O29" s="39"/>
      <c r="P29" s="39"/>
      <c r="Q29" s="39"/>
      <c r="R29" s="39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9"/>
      <c r="J30" s="39"/>
      <c r="K30" s="42"/>
      <c r="L30" s="42"/>
      <c r="M30" s="42"/>
      <c r="N30" s="42"/>
      <c r="O30" s="39"/>
      <c r="P30" s="39"/>
      <c r="Q30" s="39"/>
      <c r="R30" s="39"/>
    </row>
    <row r="31" spans="1:18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I31" s="39"/>
      <c r="J31" s="39"/>
      <c r="K31" s="42"/>
      <c r="L31" s="42"/>
      <c r="M31" s="42"/>
      <c r="N31" s="42"/>
      <c r="O31" s="39"/>
      <c r="P31" s="39"/>
      <c r="Q31" s="39"/>
      <c r="R31" s="39"/>
    </row>
    <row r="32" spans="1:18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9"/>
      <c r="J32" s="39"/>
      <c r="K32" s="42"/>
      <c r="L32" s="42"/>
      <c r="M32" s="42"/>
      <c r="N32" s="42"/>
      <c r="O32" s="39"/>
      <c r="P32" s="39"/>
      <c r="Q32" s="39"/>
      <c r="R32" s="39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9"/>
      <c r="J33" s="39"/>
      <c r="K33" s="42"/>
      <c r="L33" s="42"/>
      <c r="M33" s="42"/>
      <c r="N33" s="42"/>
      <c r="O33" s="46"/>
      <c r="P33" s="46"/>
      <c r="Q33" s="46"/>
      <c r="R33" s="46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9"/>
      <c r="J34" s="39"/>
      <c r="K34" s="42"/>
      <c r="L34" s="42"/>
      <c r="M34" s="42"/>
      <c r="N34" s="42"/>
      <c r="O34" s="39"/>
      <c r="P34" s="39"/>
      <c r="Q34" s="39"/>
      <c r="R34" s="39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46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90</v>
      </c>
      <c r="B40" s="12">
        <v>0</v>
      </c>
      <c r="C40" s="12">
        <v>0</v>
      </c>
      <c r="D40" s="87">
        <v>0</v>
      </c>
      <c r="E40" s="12">
        <v>0</v>
      </c>
      <c r="F40" s="12">
        <f t="shared" si="2"/>
        <v>0</v>
      </c>
    </row>
    <row r="41" spans="1:18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</row>
    <row r="42" spans="1:18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protectedRanges>
    <protectedRange sqref="C32:C40 B4:E11 C13:D23 C25:D26 C28:D30 D32:D39" name="Intervalo1_1" securityDescriptor="O:WDG:WDD:(A;;CC;;;WD)"/>
    <protectedRange sqref="E13:E23 B13:B23 D40" name="Intervalo1_1_1_1" securityDescriptor="O:WDG:WDD:(A;;CC;;;WD)"/>
    <protectedRange sqref="B25:B26 E25:E26" name="Intervalo1_1_2_1" securityDescriptor="O:WDG:WDD:(A;;CC;;;WD)"/>
    <protectedRange sqref="B28:B30 E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H13" sqref="H13"/>
    </sheetView>
  </sheetViews>
  <sheetFormatPr defaultRowHeight="12.75" x14ac:dyDescent="0.2"/>
  <cols>
    <col min="1" max="1" width="29.85546875" customWidth="1"/>
    <col min="2" max="5" width="6.7109375" customWidth="1"/>
    <col min="6" max="6" width="10.7109375" customWidth="1"/>
    <col min="7" max="7" width="9.140625" style="67"/>
  </cols>
  <sheetData>
    <row r="1" spans="1:19" s="5" customFormat="1" ht="15.75" x14ac:dyDescent="0.25">
      <c r="A1" s="121" t="s">
        <v>113</v>
      </c>
      <c r="B1" s="121"/>
      <c r="C1" s="121"/>
      <c r="D1" s="121"/>
      <c r="E1" s="121"/>
      <c r="F1" s="121"/>
      <c r="G1" s="66"/>
    </row>
    <row r="2" spans="1:19" x14ac:dyDescent="0.2">
      <c r="A2" s="50"/>
      <c r="B2" s="6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I3" s="39"/>
      <c r="J3" s="39"/>
      <c r="K3" s="36"/>
      <c r="L3" s="36"/>
      <c r="M3" s="36"/>
      <c r="N3" s="36"/>
      <c r="O3" s="39"/>
      <c r="P3" s="39"/>
      <c r="Q3" s="39"/>
      <c r="R3" s="39"/>
      <c r="S3" s="39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9"/>
      <c r="J4" s="39"/>
      <c r="K4" s="42"/>
      <c r="L4" s="42"/>
      <c r="M4" s="42"/>
      <c r="N4" s="42"/>
      <c r="O4" s="39"/>
      <c r="P4" s="39"/>
      <c r="Q4" s="39"/>
      <c r="R4" s="39"/>
      <c r="S4" s="39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9"/>
      <c r="J5" s="39"/>
      <c r="K5" s="42"/>
      <c r="L5" s="42"/>
      <c r="M5" s="42"/>
      <c r="N5" s="42"/>
      <c r="O5" s="39"/>
      <c r="P5" s="39"/>
      <c r="Q5" s="39"/>
      <c r="R5" s="39"/>
      <c r="S5" s="39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2"/>
      <c r="I6" s="31"/>
      <c r="J6" s="31"/>
      <c r="K6" s="42"/>
      <c r="L6" s="42"/>
      <c r="M6" s="42"/>
      <c r="N6" s="42"/>
      <c r="O6" s="31"/>
      <c r="P6" s="31"/>
      <c r="Q6" s="31"/>
      <c r="R6" s="31"/>
      <c r="S6" s="31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9"/>
      <c r="J7" s="39"/>
      <c r="K7" s="42"/>
      <c r="L7" s="42"/>
      <c r="M7" s="42"/>
      <c r="N7" s="42"/>
      <c r="O7" s="39"/>
      <c r="P7" s="39"/>
      <c r="Q7" s="39"/>
      <c r="R7" s="39"/>
      <c r="S7" s="39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73"/>
      <c r="I8" s="39"/>
      <c r="J8" s="39"/>
      <c r="K8" s="42"/>
      <c r="L8" s="42"/>
      <c r="M8" s="42"/>
      <c r="N8" s="42"/>
      <c r="O8" s="39"/>
      <c r="P8" s="39"/>
      <c r="Q8" s="39"/>
      <c r="R8" s="39"/>
      <c r="S8" s="39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71"/>
      <c r="I9" s="39"/>
      <c r="J9" s="39"/>
      <c r="K9" s="42"/>
      <c r="L9" s="42"/>
      <c r="M9" s="42"/>
      <c r="N9" s="42"/>
      <c r="O9" s="39"/>
      <c r="P9" s="39"/>
      <c r="Q9" s="39"/>
      <c r="R9" s="39"/>
      <c r="S9" s="39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73"/>
      <c r="I10" s="39"/>
      <c r="J10" s="39"/>
      <c r="K10" s="42"/>
      <c r="L10" s="42"/>
      <c r="M10" s="42"/>
      <c r="N10" s="42"/>
      <c r="O10" s="39"/>
      <c r="P10" s="39"/>
      <c r="Q10" s="39"/>
      <c r="R10" s="39"/>
      <c r="S10" s="39"/>
    </row>
    <row r="11" spans="1:19" x14ac:dyDescent="0.2">
      <c r="A11" s="22" t="s">
        <v>49</v>
      </c>
      <c r="B11" s="87">
        <v>0</v>
      </c>
      <c r="C11" s="87">
        <v>0</v>
      </c>
      <c r="D11" s="12">
        <v>0</v>
      </c>
      <c r="E11" s="87">
        <v>0</v>
      </c>
      <c r="F11" s="12">
        <f t="shared" si="0"/>
        <v>0</v>
      </c>
      <c r="G11" s="73"/>
      <c r="I11" s="39"/>
      <c r="J11" s="39"/>
      <c r="K11" s="42"/>
      <c r="L11" s="42"/>
      <c r="M11" s="42"/>
      <c r="N11" s="42"/>
      <c r="O11" s="39"/>
      <c r="P11" s="39"/>
      <c r="Q11" s="39"/>
      <c r="R11" s="39"/>
      <c r="S11" s="39"/>
    </row>
    <row r="12" spans="1:19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74"/>
      <c r="I12" s="39"/>
      <c r="J12" s="39"/>
      <c r="K12" s="42"/>
      <c r="L12" s="42"/>
      <c r="M12" s="42"/>
      <c r="N12" s="42"/>
      <c r="O12" s="39"/>
      <c r="P12" s="39"/>
      <c r="Q12" s="39"/>
      <c r="R12" s="39"/>
      <c r="S12" s="39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73"/>
      <c r="I13" s="39"/>
      <c r="J13" s="39"/>
      <c r="K13" s="42"/>
      <c r="L13" s="42"/>
      <c r="M13" s="42"/>
      <c r="N13" s="42"/>
      <c r="O13" s="39"/>
      <c r="P13" s="39"/>
      <c r="Q13" s="39"/>
      <c r="R13" s="39"/>
      <c r="S13" s="39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73"/>
      <c r="I14" s="39"/>
      <c r="J14" s="39"/>
      <c r="K14" s="42"/>
      <c r="L14" s="42"/>
      <c r="M14" s="42"/>
      <c r="N14" s="42"/>
      <c r="O14" s="39"/>
      <c r="P14" s="39"/>
      <c r="Q14" s="39"/>
      <c r="R14" s="39"/>
      <c r="S14" s="39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71"/>
      <c r="I15" s="39"/>
      <c r="J15" s="39"/>
      <c r="K15" s="42"/>
      <c r="L15" s="42"/>
      <c r="M15" s="42"/>
      <c r="N15" s="42"/>
      <c r="O15" s="39"/>
      <c r="P15" s="39"/>
      <c r="Q15" s="39"/>
      <c r="R15" s="39"/>
      <c r="S15" s="39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73"/>
      <c r="I16" s="39"/>
      <c r="J16" s="39"/>
      <c r="K16" s="42"/>
      <c r="L16" s="42"/>
      <c r="M16" s="42"/>
      <c r="N16" s="42"/>
      <c r="O16" s="39"/>
      <c r="P16" s="39"/>
      <c r="Q16" s="39"/>
      <c r="R16" s="39"/>
      <c r="S16" s="39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73"/>
      <c r="I17" s="39"/>
      <c r="J17" s="39"/>
      <c r="K17" s="42"/>
      <c r="L17" s="42"/>
      <c r="M17" s="42"/>
      <c r="N17" s="42"/>
      <c r="O17" s="39"/>
      <c r="P17" s="39"/>
      <c r="Q17" s="39"/>
      <c r="R17" s="39"/>
      <c r="S17" s="39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75"/>
      <c r="I18" s="39"/>
      <c r="J18" s="39"/>
      <c r="K18" s="42"/>
      <c r="L18" s="42"/>
      <c r="M18" s="42"/>
      <c r="N18" s="42"/>
      <c r="O18" s="39"/>
      <c r="P18" s="39"/>
      <c r="Q18" s="39"/>
      <c r="R18" s="39"/>
      <c r="S18" s="39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73"/>
      <c r="I19" s="39"/>
      <c r="J19" s="39"/>
      <c r="K19" s="42"/>
      <c r="L19" s="42"/>
      <c r="M19" s="42"/>
      <c r="N19" s="42"/>
      <c r="O19" s="39"/>
      <c r="P19" s="39"/>
      <c r="Q19" s="39"/>
      <c r="R19" s="39"/>
      <c r="S19" s="39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73"/>
      <c r="I20" s="39"/>
      <c r="J20" s="39"/>
      <c r="K20" s="42"/>
      <c r="L20" s="42"/>
      <c r="M20" s="42"/>
      <c r="N20" s="42"/>
      <c r="O20" s="39"/>
      <c r="P20" s="39"/>
      <c r="Q20" s="39"/>
      <c r="R20" s="39"/>
      <c r="S20" s="39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73"/>
      <c r="I21" s="39"/>
      <c r="J21" s="39"/>
      <c r="K21" s="42"/>
      <c r="L21" s="42"/>
      <c r="M21" s="42"/>
      <c r="N21" s="42"/>
      <c r="O21" s="39"/>
      <c r="P21" s="39"/>
      <c r="Q21" s="39"/>
      <c r="R21" s="39"/>
      <c r="S21" s="39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73"/>
      <c r="I22" s="39"/>
      <c r="J22" s="39"/>
      <c r="K22" s="42"/>
      <c r="L22" s="42"/>
      <c r="M22" s="42"/>
      <c r="N22" s="42"/>
      <c r="O22" s="39"/>
      <c r="P22" s="39"/>
      <c r="Q22" s="39"/>
      <c r="R22" s="39"/>
      <c r="S22" s="39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73"/>
      <c r="I23" s="39"/>
      <c r="J23" s="39"/>
      <c r="K23" s="42"/>
      <c r="L23" s="42"/>
      <c r="M23" s="42"/>
      <c r="N23" s="42"/>
      <c r="O23" s="39"/>
      <c r="P23" s="39"/>
      <c r="Q23" s="39"/>
      <c r="R23" s="39"/>
      <c r="S23" s="39"/>
    </row>
    <row r="24" spans="1:19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G24" s="71"/>
      <c r="I24" s="39"/>
      <c r="J24" s="39"/>
      <c r="K24" s="42"/>
      <c r="L24" s="42"/>
      <c r="M24" s="42"/>
      <c r="N24" s="42"/>
      <c r="O24" s="39"/>
      <c r="P24" s="39"/>
      <c r="Q24" s="39"/>
      <c r="R24" s="39"/>
      <c r="S24" s="39"/>
    </row>
    <row r="25" spans="1:19" x14ac:dyDescent="0.2">
      <c r="A25" s="16" t="s">
        <v>23</v>
      </c>
      <c r="B25" s="5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73"/>
      <c r="I25" s="39"/>
      <c r="J25" s="39"/>
      <c r="K25" s="42"/>
      <c r="L25" s="42"/>
      <c r="M25" s="42"/>
      <c r="N25" s="42"/>
      <c r="O25" s="39"/>
      <c r="P25" s="39"/>
      <c r="Q25" s="39"/>
      <c r="R25" s="39"/>
      <c r="S25" s="39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73"/>
      <c r="I26" s="39"/>
      <c r="J26" s="39"/>
      <c r="K26" s="42"/>
      <c r="L26" s="42"/>
      <c r="M26" s="42"/>
      <c r="N26" s="42"/>
      <c r="O26" s="39"/>
      <c r="P26" s="39"/>
      <c r="Q26" s="39"/>
      <c r="R26" s="39"/>
      <c r="S26" s="39"/>
    </row>
    <row r="27" spans="1:19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v>0</v>
      </c>
      <c r="F27" s="45">
        <f>AVERAGE(F25:F26)</f>
        <v>0</v>
      </c>
      <c r="G27" s="73"/>
      <c r="I27" s="39"/>
      <c r="J27" s="39"/>
      <c r="K27" s="42"/>
      <c r="L27" s="42"/>
      <c r="M27" s="42"/>
      <c r="N27" s="42"/>
      <c r="O27" s="39"/>
      <c r="P27" s="39"/>
      <c r="Q27" s="39"/>
      <c r="R27" s="39"/>
      <c r="S27" s="39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73"/>
      <c r="I28" s="39"/>
      <c r="J28" s="39"/>
      <c r="K28" s="42"/>
      <c r="L28" s="42"/>
      <c r="M28" s="42"/>
      <c r="N28" s="42"/>
      <c r="O28" s="39"/>
      <c r="P28" s="39"/>
      <c r="Q28" s="39"/>
      <c r="R28" s="39"/>
      <c r="S28" s="39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73"/>
      <c r="I29" s="39"/>
      <c r="J29" s="39"/>
      <c r="K29" s="42"/>
      <c r="L29" s="42"/>
      <c r="M29" s="42"/>
      <c r="N29" s="42"/>
      <c r="O29" s="39"/>
      <c r="P29" s="39"/>
      <c r="Q29" s="39"/>
      <c r="R29" s="39"/>
      <c r="S29" s="39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73"/>
      <c r="I30" s="39"/>
      <c r="J30" s="39"/>
      <c r="K30" s="42"/>
      <c r="L30" s="42"/>
      <c r="M30" s="42"/>
      <c r="N30" s="42"/>
      <c r="O30" s="39"/>
      <c r="P30" s="39"/>
      <c r="Q30" s="39"/>
      <c r="R30" s="39"/>
      <c r="S30" s="39"/>
    </row>
    <row r="31" spans="1:19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G31" s="73"/>
      <c r="I31" s="39"/>
      <c r="J31" s="39"/>
      <c r="K31" s="42"/>
      <c r="L31" s="42"/>
      <c r="M31" s="42"/>
      <c r="N31" s="42"/>
      <c r="O31" s="39"/>
      <c r="P31" s="39"/>
      <c r="Q31" s="39"/>
      <c r="R31" s="39"/>
      <c r="S31" s="39"/>
    </row>
    <row r="32" spans="1:19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73"/>
      <c r="I32" s="39"/>
      <c r="J32" s="39"/>
      <c r="K32" s="42"/>
      <c r="L32" s="42"/>
      <c r="M32" s="42"/>
      <c r="N32" s="42"/>
      <c r="O32" s="39"/>
      <c r="P32" s="39"/>
      <c r="Q32" s="39"/>
      <c r="R32" s="39"/>
      <c r="S32" s="39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73"/>
      <c r="I33" s="39"/>
      <c r="J33" s="39"/>
      <c r="K33" s="42"/>
      <c r="L33" s="42"/>
      <c r="M33" s="42"/>
      <c r="N33" s="42"/>
      <c r="O33" s="46"/>
      <c r="P33" s="46"/>
      <c r="Q33" s="46"/>
      <c r="R33" s="46"/>
      <c r="S33" s="39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73"/>
      <c r="I34" s="39"/>
      <c r="J34" s="39"/>
      <c r="K34" s="42"/>
      <c r="L34" s="42"/>
      <c r="M34" s="42"/>
      <c r="N34" s="42"/>
      <c r="O34" s="39"/>
      <c r="P34" s="39"/>
      <c r="Q34" s="39"/>
      <c r="R34" s="39"/>
      <c r="S34" s="39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73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</row>
    <row r="36" spans="1:19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73"/>
    </row>
    <row r="37" spans="1:19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76"/>
    </row>
    <row r="38" spans="1:19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73"/>
    </row>
    <row r="39" spans="1:19" s="6" customFormat="1" x14ac:dyDescent="0.2">
      <c r="A39" s="16" t="s">
        <v>46</v>
      </c>
      <c r="B39" s="12">
        <v>0</v>
      </c>
      <c r="C39" s="12">
        <v>0</v>
      </c>
      <c r="D39" s="87">
        <v>0</v>
      </c>
      <c r="E39" s="12">
        <v>0</v>
      </c>
      <c r="F39" s="12">
        <f t="shared" si="2"/>
        <v>0</v>
      </c>
      <c r="G39" s="68"/>
    </row>
    <row r="40" spans="1:19" s="6" customFormat="1" x14ac:dyDescent="0.2">
      <c r="A40" s="16" t="s">
        <v>90</v>
      </c>
      <c r="B40" s="12">
        <v>0</v>
      </c>
      <c r="C40" s="12">
        <v>0</v>
      </c>
      <c r="D40" s="87">
        <v>0</v>
      </c>
      <c r="E40" s="12">
        <v>0</v>
      </c>
      <c r="F40" s="12">
        <f t="shared" si="2"/>
        <v>0</v>
      </c>
      <c r="G40" s="68"/>
    </row>
    <row r="41" spans="1:19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</row>
    <row r="42" spans="1:19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protectedRanges>
    <protectedRange sqref="C13:C23 C32:C40 B4:E11 D13:D17 D19:D22 D28:D30 D32:D33 D37:D38" name="Intervalo1_1" securityDescriptor="O:WDG:WDD:(A;;CC;;;WD)"/>
    <protectedRange sqref="D23 C25:C26 B13:B23 C28:C30 E13:E23 D18 D34:D36 D39:D40" name="Intervalo1_1_1_1" securityDescriptor="O:WDG:WDD:(A;;CC;;;WD)"/>
    <protectedRange sqref="B25:B26 D25:E26" name="Intervalo1_1_2_1" securityDescriptor="O:WDG:WDD:(A;;CC;;;WD)"/>
    <protectedRange sqref="B28:B30 E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H13" sqref="H13"/>
    </sheetView>
  </sheetViews>
  <sheetFormatPr defaultRowHeight="12.75" x14ac:dyDescent="0.2"/>
  <cols>
    <col min="1" max="1" width="29.85546875" customWidth="1"/>
    <col min="2" max="5" width="6.7109375" customWidth="1"/>
    <col min="6" max="6" width="10.7109375" customWidth="1"/>
  </cols>
  <sheetData>
    <row r="1" spans="1:18" s="5" customFormat="1" ht="15.75" x14ac:dyDescent="0.25">
      <c r="A1" s="121" t="s">
        <v>114</v>
      </c>
      <c r="B1" s="121"/>
      <c r="C1" s="121"/>
      <c r="D1" s="121"/>
      <c r="E1" s="121"/>
      <c r="F1" s="121"/>
    </row>
    <row r="2" spans="1:18" x14ac:dyDescent="0.2">
      <c r="A2" s="50"/>
      <c r="B2" s="6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8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I3" s="39"/>
      <c r="J3" s="39"/>
      <c r="K3" s="36"/>
      <c r="L3" s="36"/>
      <c r="M3" s="36"/>
      <c r="N3" s="36"/>
      <c r="O3" s="39"/>
      <c r="P3" s="39"/>
      <c r="Q3" s="39"/>
      <c r="R3" s="39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9"/>
      <c r="J4" s="39"/>
      <c r="K4" s="42"/>
      <c r="L4" s="42"/>
      <c r="M4" s="42"/>
      <c r="N4" s="42"/>
      <c r="O4" s="39"/>
      <c r="P4" s="39"/>
      <c r="Q4" s="39"/>
      <c r="R4" s="39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9"/>
      <c r="J5" s="39"/>
      <c r="K5" s="42"/>
      <c r="L5" s="42"/>
      <c r="M5" s="42"/>
      <c r="N5" s="42"/>
      <c r="O5" s="39"/>
      <c r="P5" s="39"/>
      <c r="Q5" s="39"/>
      <c r="R5" s="39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1"/>
      <c r="J6" s="31"/>
      <c r="K6" s="42"/>
      <c r="L6" s="42"/>
      <c r="M6" s="42"/>
      <c r="N6" s="42"/>
      <c r="O6" s="31"/>
      <c r="P6" s="31"/>
      <c r="Q6" s="31"/>
      <c r="R6" s="31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9"/>
      <c r="J7" s="39"/>
      <c r="K7" s="42"/>
      <c r="L7" s="42"/>
      <c r="M7" s="42"/>
      <c r="N7" s="42"/>
      <c r="O7" s="39"/>
      <c r="P7" s="39"/>
      <c r="Q7" s="39"/>
      <c r="R7" s="39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9"/>
      <c r="J8" s="39"/>
      <c r="K8" s="42"/>
      <c r="L8" s="42"/>
      <c r="M8" s="42"/>
      <c r="N8" s="42"/>
      <c r="O8" s="39"/>
      <c r="P8" s="39"/>
      <c r="Q8" s="39"/>
      <c r="R8" s="39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9"/>
      <c r="J9" s="39"/>
      <c r="K9" s="42"/>
      <c r="L9" s="42"/>
      <c r="M9" s="42"/>
      <c r="N9" s="42"/>
      <c r="O9" s="39"/>
      <c r="P9" s="39"/>
      <c r="Q9" s="39"/>
      <c r="R9" s="39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9"/>
      <c r="J10" s="39"/>
      <c r="K10" s="42"/>
      <c r="L10" s="42"/>
      <c r="M10" s="42"/>
      <c r="N10" s="42"/>
      <c r="O10" s="39"/>
      <c r="P10" s="39"/>
      <c r="Q10" s="39"/>
      <c r="R10" s="39"/>
    </row>
    <row r="11" spans="1:18" x14ac:dyDescent="0.2">
      <c r="A11" s="22" t="s">
        <v>49</v>
      </c>
      <c r="B11" s="12">
        <v>0</v>
      </c>
      <c r="C11" s="87">
        <v>0</v>
      </c>
      <c r="D11" s="87">
        <v>0</v>
      </c>
      <c r="E11" s="87">
        <v>0</v>
      </c>
      <c r="F11" s="12">
        <f t="shared" si="0"/>
        <v>0</v>
      </c>
      <c r="I11" s="39"/>
      <c r="J11" s="39"/>
      <c r="K11" s="42"/>
      <c r="L11" s="42"/>
      <c r="M11" s="42"/>
      <c r="N11" s="42"/>
      <c r="O11" s="39"/>
      <c r="P11" s="39"/>
      <c r="Q11" s="39"/>
      <c r="R11" s="39"/>
    </row>
    <row r="12" spans="1:18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51"/>
      <c r="I12" s="39"/>
      <c r="J12" s="39"/>
      <c r="K12" s="42"/>
      <c r="L12" s="42"/>
      <c r="M12" s="42"/>
      <c r="N12" s="42"/>
      <c r="O12" s="39"/>
      <c r="P12" s="39"/>
      <c r="Q12" s="39"/>
      <c r="R12" s="39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9"/>
      <c r="J13" s="39"/>
      <c r="K13" s="42"/>
      <c r="L13" s="42"/>
      <c r="M13" s="42"/>
      <c r="N13" s="42"/>
      <c r="O13" s="39"/>
      <c r="P13" s="39"/>
      <c r="Q13" s="39"/>
      <c r="R13" s="39"/>
    </row>
    <row r="14" spans="1:18" x14ac:dyDescent="0.2">
      <c r="A14" s="16" t="s">
        <v>12</v>
      </c>
      <c r="B14" s="12">
        <v>0</v>
      </c>
      <c r="C14" s="12">
        <v>0</v>
      </c>
      <c r="D14" s="12">
        <v>1</v>
      </c>
      <c r="E14" s="12">
        <v>0</v>
      </c>
      <c r="F14" s="12">
        <f t="shared" si="1"/>
        <v>1</v>
      </c>
      <c r="I14" s="57"/>
      <c r="J14" s="39"/>
      <c r="K14" s="42"/>
      <c r="L14" s="42"/>
      <c r="M14" s="42"/>
      <c r="N14" s="42"/>
      <c r="O14" s="39"/>
      <c r="P14" s="39"/>
      <c r="Q14" s="39"/>
      <c r="R14" s="39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9"/>
      <c r="J15" s="39"/>
      <c r="K15" s="42"/>
      <c r="L15" s="42"/>
      <c r="M15" s="42"/>
      <c r="N15" s="42"/>
      <c r="O15" s="39"/>
      <c r="P15" s="39"/>
      <c r="Q15" s="39"/>
      <c r="R15" s="39"/>
    </row>
    <row r="16" spans="1:18" x14ac:dyDescent="0.2">
      <c r="A16" s="16" t="s">
        <v>14</v>
      </c>
      <c r="B16" s="12">
        <v>0</v>
      </c>
      <c r="C16" s="12">
        <v>0</v>
      </c>
      <c r="D16" s="12">
        <v>0.2</v>
      </c>
      <c r="E16" s="12">
        <v>0</v>
      </c>
      <c r="F16" s="12">
        <f t="shared" si="1"/>
        <v>0.2</v>
      </c>
      <c r="I16" s="39"/>
      <c r="J16" s="39"/>
      <c r="K16" s="42"/>
      <c r="L16" s="42"/>
      <c r="M16" s="42"/>
      <c r="N16" s="42"/>
      <c r="O16" s="39"/>
      <c r="P16" s="39"/>
      <c r="Q16" s="39"/>
      <c r="R16" s="39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9"/>
      <c r="J17" s="39"/>
      <c r="K17" s="42"/>
      <c r="L17" s="42"/>
      <c r="M17" s="42"/>
      <c r="N17" s="42"/>
      <c r="O17" s="39"/>
      <c r="P17" s="39"/>
      <c r="Q17" s="39"/>
      <c r="R17" s="39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9"/>
      <c r="J18" s="39"/>
      <c r="K18" s="42"/>
      <c r="L18" s="42"/>
      <c r="M18" s="42"/>
      <c r="N18" s="42"/>
      <c r="O18" s="39"/>
      <c r="P18" s="39"/>
      <c r="Q18" s="39"/>
      <c r="R18" s="39"/>
    </row>
    <row r="19" spans="1:18" x14ac:dyDescent="0.2">
      <c r="A19" s="16" t="s">
        <v>17</v>
      </c>
      <c r="B19" s="12">
        <v>0</v>
      </c>
      <c r="C19" s="12">
        <v>0</v>
      </c>
      <c r="D19" s="12">
        <v>1.2</v>
      </c>
      <c r="E19" s="12">
        <v>0</v>
      </c>
      <c r="F19" s="12">
        <f t="shared" si="1"/>
        <v>1.2</v>
      </c>
      <c r="I19" s="39"/>
      <c r="J19" s="39"/>
      <c r="K19" s="42"/>
      <c r="L19" s="42"/>
      <c r="M19" s="42"/>
      <c r="N19" s="42"/>
      <c r="O19" s="39"/>
      <c r="P19" s="39"/>
      <c r="Q19" s="39"/>
      <c r="R19" s="39"/>
    </row>
    <row r="20" spans="1:18" x14ac:dyDescent="0.2">
      <c r="A20" s="16" t="s">
        <v>18</v>
      </c>
      <c r="B20" s="12">
        <v>0</v>
      </c>
      <c r="C20" s="12">
        <v>0</v>
      </c>
      <c r="D20" s="12">
        <v>4.5</v>
      </c>
      <c r="E20" s="12">
        <v>0</v>
      </c>
      <c r="F20" s="12">
        <f t="shared" si="1"/>
        <v>4.5</v>
      </c>
      <c r="I20" s="39"/>
      <c r="J20" s="39"/>
      <c r="K20" s="42"/>
      <c r="L20" s="42"/>
      <c r="M20" s="42"/>
      <c r="N20" s="42"/>
      <c r="O20" s="39"/>
      <c r="P20" s="39"/>
      <c r="Q20" s="39"/>
      <c r="R20" s="39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9"/>
      <c r="J21" s="39"/>
      <c r="K21" s="42"/>
      <c r="L21" s="42"/>
      <c r="M21" s="42"/>
      <c r="N21" s="42"/>
      <c r="O21" s="39"/>
      <c r="P21" s="39"/>
      <c r="Q21" s="39"/>
      <c r="R21" s="39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9"/>
      <c r="J22" s="39"/>
      <c r="K22" s="42"/>
      <c r="L22" s="42"/>
      <c r="M22" s="42"/>
      <c r="N22" s="42"/>
      <c r="O22" s="39"/>
      <c r="P22" s="39"/>
      <c r="Q22" s="39"/>
      <c r="R22" s="39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8"/>
      <c r="I23" s="39"/>
      <c r="J23" s="39"/>
      <c r="K23" s="42"/>
      <c r="L23" s="42"/>
      <c r="M23" s="42"/>
      <c r="N23" s="42"/>
      <c r="O23" s="39"/>
      <c r="P23" s="39"/>
      <c r="Q23" s="39"/>
      <c r="R23" s="39"/>
    </row>
    <row r="24" spans="1:18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0.62727272727272732</v>
      </c>
      <c r="E24" s="45">
        <f>AVERAGE(E13:E23)</f>
        <v>0</v>
      </c>
      <c r="F24" s="45">
        <f>AVERAGE(F13:F23)</f>
        <v>0.62727272727272732</v>
      </c>
      <c r="I24" s="39"/>
      <c r="J24" s="39"/>
      <c r="K24" s="42"/>
      <c r="L24" s="42"/>
      <c r="M24" s="42"/>
      <c r="N24" s="42"/>
      <c r="O24" s="39"/>
      <c r="P24" s="39"/>
      <c r="Q24" s="39"/>
      <c r="R24" s="39"/>
    </row>
    <row r="25" spans="1:18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9"/>
      <c r="J25" s="39"/>
      <c r="K25" s="42"/>
      <c r="L25" s="42"/>
      <c r="M25" s="42"/>
      <c r="N25" s="42"/>
      <c r="O25" s="39"/>
      <c r="P25" s="39"/>
      <c r="Q25" s="39"/>
      <c r="R25" s="39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9"/>
      <c r="J26" s="39"/>
      <c r="K26" s="42"/>
      <c r="L26" s="42"/>
      <c r="M26" s="42"/>
      <c r="N26" s="42"/>
      <c r="O26" s="39"/>
      <c r="P26" s="39"/>
      <c r="Q26" s="39"/>
      <c r="R26" s="39"/>
    </row>
    <row r="27" spans="1:18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I27" s="39"/>
      <c r="J27" s="39"/>
      <c r="K27" s="42"/>
      <c r="L27" s="42"/>
      <c r="M27" s="42"/>
      <c r="N27" s="42"/>
      <c r="O27" s="39"/>
      <c r="P27" s="39"/>
      <c r="Q27" s="39"/>
      <c r="R27" s="39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9"/>
      <c r="J28" s="39"/>
      <c r="K28" s="42"/>
      <c r="L28" s="42"/>
      <c r="M28" s="42"/>
      <c r="N28" s="42"/>
      <c r="O28" s="39"/>
      <c r="P28" s="39"/>
      <c r="Q28" s="39"/>
      <c r="R28" s="39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9"/>
      <c r="J29" s="39"/>
      <c r="K29" s="42"/>
      <c r="L29" s="42"/>
      <c r="M29" s="42"/>
      <c r="N29" s="42"/>
      <c r="O29" s="39"/>
      <c r="P29" s="39"/>
      <c r="Q29" s="39"/>
      <c r="R29" s="39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9"/>
      <c r="J30" s="39"/>
      <c r="K30" s="42"/>
      <c r="L30" s="42"/>
      <c r="M30" s="42"/>
      <c r="N30" s="42"/>
      <c r="O30" s="39"/>
      <c r="P30" s="39"/>
      <c r="Q30" s="39"/>
      <c r="R30" s="39"/>
    </row>
    <row r="31" spans="1:18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I31" s="39"/>
      <c r="J31" s="39"/>
      <c r="K31" s="42"/>
      <c r="L31" s="42"/>
      <c r="M31" s="42"/>
      <c r="N31" s="42"/>
      <c r="O31" s="39"/>
      <c r="P31" s="39"/>
      <c r="Q31" s="39"/>
      <c r="R31" s="39"/>
    </row>
    <row r="32" spans="1:18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1.2</v>
      </c>
      <c r="F32" s="12">
        <f t="shared" ref="F32:F40" si="2">B32+C32+D32+E32</f>
        <v>1.2</v>
      </c>
      <c r="I32" s="39"/>
      <c r="J32" s="39"/>
      <c r="K32" s="42"/>
      <c r="L32" s="42"/>
      <c r="M32" s="42"/>
      <c r="N32" s="42"/>
      <c r="O32" s="39"/>
      <c r="P32" s="39"/>
      <c r="Q32" s="39"/>
      <c r="R32" s="39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1</v>
      </c>
      <c r="F33" s="12">
        <f t="shared" si="2"/>
        <v>1</v>
      </c>
      <c r="I33" s="39"/>
      <c r="J33" s="39"/>
      <c r="K33" s="42"/>
      <c r="L33" s="42"/>
      <c r="M33" s="42"/>
      <c r="N33" s="42"/>
      <c r="O33" s="46"/>
      <c r="P33" s="46"/>
      <c r="Q33" s="46"/>
      <c r="R33" s="46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1.6</v>
      </c>
      <c r="F34" s="12">
        <f t="shared" si="2"/>
        <v>1.6</v>
      </c>
      <c r="I34" s="39"/>
      <c r="J34" s="39"/>
      <c r="K34" s="42"/>
      <c r="L34" s="42"/>
      <c r="M34" s="42"/>
      <c r="N34" s="42"/>
      <c r="O34" s="39"/>
      <c r="P34" s="39"/>
      <c r="Q34" s="39"/>
      <c r="R34" s="39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18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0.8</v>
      </c>
      <c r="F37" s="12">
        <f t="shared" si="2"/>
        <v>0.8</v>
      </c>
    </row>
    <row r="38" spans="1:18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0.2</v>
      </c>
      <c r="F38" s="12">
        <f t="shared" si="2"/>
        <v>0.2</v>
      </c>
    </row>
    <row r="39" spans="1:18" s="6" customFormat="1" x14ac:dyDescent="0.2">
      <c r="A39" s="16" t="s">
        <v>46</v>
      </c>
      <c r="B39" s="12">
        <v>0</v>
      </c>
      <c r="C39" s="12">
        <v>0</v>
      </c>
      <c r="D39" s="87">
        <v>0</v>
      </c>
      <c r="E39" s="12">
        <v>2.6</v>
      </c>
      <c r="F39" s="12">
        <f t="shared" si="2"/>
        <v>2.6</v>
      </c>
    </row>
    <row r="40" spans="1:18" s="6" customFormat="1" x14ac:dyDescent="0.2">
      <c r="A40" s="16" t="s">
        <v>90</v>
      </c>
      <c r="B40" s="12">
        <v>0</v>
      </c>
      <c r="C40" s="12">
        <v>0</v>
      </c>
      <c r="D40" s="87">
        <v>0</v>
      </c>
      <c r="E40" s="12">
        <v>1</v>
      </c>
      <c r="F40" s="12">
        <f t="shared" si="2"/>
        <v>1</v>
      </c>
    </row>
    <row r="41" spans="1:18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0.93333333333333335</v>
      </c>
      <c r="F41" s="45">
        <f>AVERAGE(F32:F40)</f>
        <v>0.93333333333333335</v>
      </c>
    </row>
    <row r="42" spans="1:18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0.20909090909090911</v>
      </c>
      <c r="E42" s="48">
        <f>AVERAGE(E4:E11,E13:E23,E25:E26,E28:E30,E32:E40)</f>
        <v>0.25454545454545457</v>
      </c>
      <c r="F42" s="48">
        <f>AVERAGE(F4:F11,F13:F23,F25:F26,F28:F30,F32:F40)</f>
        <v>0.46363636363636362</v>
      </c>
    </row>
  </sheetData>
  <protectedRanges>
    <protectedRange sqref="C32:C40 B4:E11 B13:C23 B25:B26 B28:B30 B32:B39" name="Intervalo1_1" securityDescriptor="O:WDG:WDD:(A;;CC;;;WD)"/>
    <protectedRange sqref="D32:D40 C25:C26 D13:E23 C28:C30" name="Intervalo1_1_1" securityDescriptor="O:WDG:WDD:(A;;CC;;;WD)"/>
    <protectedRange sqref="D25:E26" name="Intervalo1_1_2" securityDescriptor="O:WDG:WDD:(A;;CC;;;WD)"/>
    <protectedRange sqref="D28:E30" name="Intervalo1_1_3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H13" sqref="H13"/>
    </sheetView>
  </sheetViews>
  <sheetFormatPr defaultRowHeight="12.75" x14ac:dyDescent="0.2"/>
  <cols>
    <col min="1" max="1" width="29.85546875" customWidth="1"/>
    <col min="2" max="5" width="6.7109375" customWidth="1"/>
    <col min="6" max="6" width="10.7109375" customWidth="1"/>
    <col min="8" max="8" width="9.5703125" customWidth="1"/>
  </cols>
  <sheetData>
    <row r="1" spans="1:19" s="5" customFormat="1" ht="15.75" x14ac:dyDescent="0.25">
      <c r="A1" s="121" t="s">
        <v>115</v>
      </c>
      <c r="B1" s="121"/>
      <c r="C1" s="121"/>
      <c r="D1" s="121"/>
      <c r="E1" s="121"/>
      <c r="F1" s="121"/>
    </row>
    <row r="2" spans="1:19" x14ac:dyDescent="0.2">
      <c r="A2" s="50"/>
      <c r="B2" s="6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I3" s="39"/>
      <c r="J3" s="39"/>
      <c r="K3" s="36"/>
      <c r="L3" s="36"/>
      <c r="M3" s="36"/>
      <c r="N3" s="36"/>
      <c r="O3" s="39"/>
      <c r="P3" s="39"/>
      <c r="Q3" s="39"/>
      <c r="R3" s="39"/>
      <c r="S3" s="39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0.4</v>
      </c>
      <c r="F4" s="12">
        <f t="shared" ref="F4:F11" si="0">B4+C4+D4+E4</f>
        <v>0.4</v>
      </c>
      <c r="I4" s="39"/>
      <c r="J4" s="39"/>
      <c r="K4" s="42"/>
      <c r="L4" s="42"/>
      <c r="M4" s="42"/>
      <c r="N4" s="42"/>
      <c r="O4" s="39"/>
      <c r="P4" s="39"/>
      <c r="Q4" s="39"/>
      <c r="R4" s="39"/>
      <c r="S4" s="39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0.8</v>
      </c>
      <c r="F5" s="12">
        <f t="shared" si="0"/>
        <v>0.8</v>
      </c>
      <c r="I5" s="39"/>
      <c r="J5" s="39"/>
      <c r="K5" s="42"/>
      <c r="L5" s="42"/>
      <c r="M5" s="42"/>
      <c r="N5" s="42"/>
      <c r="O5" s="39"/>
      <c r="P5" s="39"/>
      <c r="Q5" s="39"/>
      <c r="R5" s="39"/>
      <c r="S5" s="39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0.2</v>
      </c>
      <c r="E6" s="12">
        <v>0</v>
      </c>
      <c r="F6" s="12">
        <f t="shared" si="0"/>
        <v>0.2</v>
      </c>
      <c r="I6" s="31"/>
      <c r="J6" s="31"/>
      <c r="K6" s="42"/>
      <c r="L6" s="42"/>
      <c r="M6" s="42"/>
      <c r="N6" s="42"/>
      <c r="O6" s="31"/>
      <c r="P6" s="31"/>
      <c r="Q6" s="31"/>
      <c r="R6" s="31"/>
      <c r="S6" s="31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9"/>
      <c r="J7" s="39"/>
      <c r="K7" s="42"/>
      <c r="L7" s="42"/>
      <c r="M7" s="42"/>
      <c r="N7" s="42"/>
      <c r="O7" s="39"/>
      <c r="P7" s="39"/>
      <c r="Q7" s="39"/>
      <c r="R7" s="39"/>
      <c r="S7" s="39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9"/>
      <c r="J8" s="39"/>
      <c r="K8" s="42"/>
      <c r="L8" s="42"/>
      <c r="M8" s="42"/>
      <c r="N8" s="42"/>
      <c r="O8" s="39"/>
      <c r="P8" s="39"/>
      <c r="Q8" s="39"/>
      <c r="R8" s="39"/>
      <c r="S8" s="39"/>
    </row>
    <row r="9" spans="1:19" x14ac:dyDescent="0.2">
      <c r="A9" s="16" t="s">
        <v>8</v>
      </c>
      <c r="B9" s="12">
        <v>0.1</v>
      </c>
      <c r="C9" s="12">
        <v>0</v>
      </c>
      <c r="D9" s="12">
        <v>0</v>
      </c>
      <c r="E9" s="12">
        <v>0</v>
      </c>
      <c r="F9" s="12">
        <f t="shared" si="0"/>
        <v>0.1</v>
      </c>
      <c r="I9" s="39"/>
      <c r="J9" s="39"/>
      <c r="K9" s="42"/>
      <c r="L9" s="42"/>
      <c r="M9" s="42"/>
      <c r="N9" s="42"/>
      <c r="O9" s="39"/>
      <c r="P9" s="39"/>
      <c r="Q9" s="39"/>
      <c r="R9" s="39"/>
      <c r="S9" s="39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0.26</v>
      </c>
      <c r="F10" s="12">
        <f t="shared" si="0"/>
        <v>0.26</v>
      </c>
      <c r="I10" s="39"/>
      <c r="J10" s="39"/>
      <c r="K10" s="42"/>
      <c r="L10" s="42"/>
      <c r="M10" s="42"/>
      <c r="N10" s="42"/>
      <c r="O10" s="39"/>
      <c r="P10" s="39"/>
      <c r="Q10" s="39"/>
      <c r="R10" s="39"/>
      <c r="S10" s="39"/>
    </row>
    <row r="11" spans="1:19" x14ac:dyDescent="0.2">
      <c r="A11" s="22" t="s">
        <v>49</v>
      </c>
      <c r="B11" s="12">
        <v>0</v>
      </c>
      <c r="C11" s="12">
        <v>0</v>
      </c>
      <c r="D11" s="87">
        <v>0</v>
      </c>
      <c r="E11" s="87">
        <v>0.2</v>
      </c>
      <c r="F11" s="12">
        <f t="shared" si="0"/>
        <v>0.2</v>
      </c>
      <c r="I11" s="39"/>
      <c r="J11" s="39"/>
      <c r="K11" s="42"/>
      <c r="L11" s="42"/>
      <c r="M11" s="42"/>
      <c r="N11" s="42"/>
      <c r="O11" s="39"/>
      <c r="P11" s="39"/>
      <c r="Q11" s="39"/>
      <c r="R11" s="39"/>
      <c r="S11" s="39"/>
    </row>
    <row r="12" spans="1:19" x14ac:dyDescent="0.2">
      <c r="A12" s="43" t="s">
        <v>10</v>
      </c>
      <c r="B12" s="44">
        <f>AVERAGE(B4:B11)</f>
        <v>1.2500000000000001E-2</v>
      </c>
      <c r="C12" s="44">
        <f>AVERAGE(C4:C11)</f>
        <v>0</v>
      </c>
      <c r="D12" s="44">
        <v>0</v>
      </c>
      <c r="E12" s="44">
        <v>0</v>
      </c>
      <c r="F12" s="44">
        <f>AVERAGE(F4:F11)</f>
        <v>0.24500000000000002</v>
      </c>
      <c r="G12" s="51"/>
      <c r="I12" s="39"/>
      <c r="J12" s="39"/>
      <c r="K12" s="42"/>
      <c r="L12" s="42"/>
      <c r="M12" s="42"/>
      <c r="N12" s="42"/>
      <c r="O12" s="39"/>
      <c r="P12" s="39"/>
      <c r="Q12" s="39"/>
      <c r="R12" s="39"/>
      <c r="S12" s="39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9"/>
      <c r="J13" s="39"/>
      <c r="K13" s="42"/>
      <c r="L13" s="42"/>
      <c r="M13" s="42"/>
      <c r="N13" s="42"/>
      <c r="O13" s="39"/>
      <c r="P13" s="39"/>
      <c r="Q13" s="39"/>
      <c r="R13" s="39"/>
      <c r="S13" s="39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0.15</v>
      </c>
      <c r="F14" s="12">
        <f t="shared" si="1"/>
        <v>0.15</v>
      </c>
      <c r="I14" s="39"/>
      <c r="J14" s="39"/>
      <c r="K14" s="42"/>
      <c r="L14" s="42"/>
      <c r="M14" s="42"/>
      <c r="N14" s="42"/>
      <c r="O14" s="39"/>
      <c r="P14" s="39"/>
      <c r="Q14" s="39"/>
      <c r="R14" s="39"/>
      <c r="S14" s="39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9"/>
      <c r="J15" s="39"/>
      <c r="K15" s="42"/>
      <c r="L15" s="42"/>
      <c r="M15" s="42"/>
      <c r="N15" s="42"/>
      <c r="O15" s="39"/>
      <c r="P15" s="39"/>
      <c r="Q15" s="39"/>
      <c r="R15" s="39"/>
      <c r="S15" s="39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9"/>
      <c r="J16" s="39"/>
      <c r="K16" s="42"/>
      <c r="L16" s="42"/>
      <c r="M16" s="42"/>
      <c r="N16" s="42"/>
      <c r="O16" s="39"/>
      <c r="P16" s="39"/>
      <c r="Q16" s="39"/>
      <c r="R16" s="39"/>
      <c r="S16" s="39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0.2</v>
      </c>
      <c r="F17" s="12">
        <f t="shared" si="1"/>
        <v>0.2</v>
      </c>
      <c r="I17" s="39"/>
      <c r="J17" s="39"/>
      <c r="K17" s="42"/>
      <c r="L17" s="42"/>
      <c r="M17" s="42"/>
      <c r="N17" s="42"/>
      <c r="O17" s="39"/>
      <c r="P17" s="39"/>
      <c r="Q17" s="39"/>
      <c r="R17" s="39"/>
      <c r="S17" s="39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0.4</v>
      </c>
      <c r="F18" s="12">
        <f t="shared" si="1"/>
        <v>0.4</v>
      </c>
      <c r="I18" s="39"/>
      <c r="J18" s="39"/>
      <c r="K18" s="42"/>
      <c r="L18" s="42"/>
      <c r="M18" s="42"/>
      <c r="N18" s="42"/>
      <c r="O18" s="39"/>
      <c r="P18" s="39"/>
      <c r="Q18" s="39"/>
      <c r="R18" s="39"/>
      <c r="S18" s="39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0.2</v>
      </c>
      <c r="F19" s="12">
        <f t="shared" si="1"/>
        <v>0.2</v>
      </c>
      <c r="I19" s="39"/>
      <c r="J19" s="39"/>
      <c r="K19" s="42"/>
      <c r="L19" s="42"/>
      <c r="M19" s="42"/>
      <c r="N19" s="42"/>
      <c r="O19" s="39"/>
      <c r="P19" s="39"/>
      <c r="Q19" s="39"/>
      <c r="R19" s="39"/>
      <c r="S19" s="39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1</v>
      </c>
      <c r="F20" s="12">
        <f t="shared" si="1"/>
        <v>1</v>
      </c>
      <c r="I20" s="39"/>
      <c r="J20" s="39"/>
      <c r="K20" s="42"/>
      <c r="L20" s="42"/>
      <c r="M20" s="42"/>
      <c r="N20" s="42"/>
      <c r="O20" s="39"/>
      <c r="P20" s="39"/>
      <c r="Q20" s="39"/>
      <c r="R20" s="39"/>
      <c r="S20" s="39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0.2</v>
      </c>
      <c r="F21" s="12">
        <f t="shared" si="1"/>
        <v>0.2</v>
      </c>
      <c r="I21" s="39"/>
      <c r="J21" s="39"/>
      <c r="K21" s="42"/>
      <c r="L21" s="42"/>
      <c r="M21" s="42"/>
      <c r="N21" s="42"/>
      <c r="O21" s="39"/>
      <c r="P21" s="39"/>
      <c r="Q21" s="39"/>
      <c r="R21" s="39"/>
      <c r="S21" s="39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0.1</v>
      </c>
      <c r="F22" s="12">
        <f t="shared" si="1"/>
        <v>0.1</v>
      </c>
      <c r="I22" s="39"/>
      <c r="J22" s="39"/>
      <c r="K22" s="42"/>
      <c r="L22" s="42"/>
      <c r="M22" s="42"/>
      <c r="N22" s="42"/>
      <c r="O22" s="39"/>
      <c r="P22" s="39"/>
      <c r="Q22" s="39"/>
      <c r="R22" s="39"/>
      <c r="S22" s="39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0.4</v>
      </c>
      <c r="F23" s="12">
        <f t="shared" si="1"/>
        <v>0.4</v>
      </c>
      <c r="I23" s="39"/>
      <c r="J23" s="39"/>
      <c r="K23" s="42"/>
      <c r="L23" s="42"/>
      <c r="M23" s="42"/>
      <c r="N23" s="42"/>
      <c r="O23" s="39"/>
      <c r="P23" s="39"/>
      <c r="Q23" s="39"/>
      <c r="R23" s="39"/>
      <c r="S23" s="39"/>
    </row>
    <row r="24" spans="1:19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v>0</v>
      </c>
      <c r="E24" s="45">
        <v>0</v>
      </c>
      <c r="F24" s="45">
        <f>AVERAGE(F13:F23)</f>
        <v>0.24090909090909091</v>
      </c>
      <c r="I24" s="39"/>
      <c r="J24" s="39"/>
      <c r="K24" s="42"/>
      <c r="L24" s="42"/>
      <c r="M24" s="42"/>
      <c r="N24" s="42"/>
      <c r="O24" s="39"/>
      <c r="P24" s="39"/>
      <c r="Q24" s="39"/>
      <c r="R24" s="39"/>
      <c r="S24" s="39"/>
    </row>
    <row r="25" spans="1:19" x14ac:dyDescent="0.2">
      <c r="A25" s="16" t="s">
        <v>23</v>
      </c>
      <c r="B25" s="12">
        <v>0</v>
      </c>
      <c r="C25" s="12">
        <v>0</v>
      </c>
      <c r="D25" s="12">
        <v>0</v>
      </c>
      <c r="E25" s="12">
        <v>0.2</v>
      </c>
      <c r="F25" s="12">
        <f>B25+C25+D25+E25</f>
        <v>0.2</v>
      </c>
      <c r="I25" s="39"/>
      <c r="J25" s="39"/>
      <c r="K25" s="42"/>
      <c r="L25" s="42"/>
      <c r="M25" s="42"/>
      <c r="N25" s="42"/>
      <c r="O25" s="39"/>
      <c r="P25" s="39"/>
      <c r="Q25" s="39"/>
      <c r="R25" s="39"/>
      <c r="S25" s="39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0.4</v>
      </c>
      <c r="F26" s="12">
        <f>B26+C26+D26+E26</f>
        <v>0.4</v>
      </c>
      <c r="I26" s="39"/>
      <c r="J26" s="39"/>
      <c r="K26" s="42"/>
      <c r="L26" s="42"/>
      <c r="M26" s="42"/>
      <c r="N26" s="42"/>
      <c r="O26" s="39"/>
      <c r="P26" s="39"/>
      <c r="Q26" s="39"/>
      <c r="R26" s="39"/>
      <c r="S26" s="39"/>
    </row>
    <row r="27" spans="1:19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v>0</v>
      </c>
      <c r="E27" s="44">
        <v>0</v>
      </c>
      <c r="F27" s="45">
        <f>AVERAGE(F25:F26)</f>
        <v>0.30000000000000004</v>
      </c>
      <c r="I27" s="39"/>
      <c r="J27" s="39"/>
      <c r="K27" s="42"/>
      <c r="L27" s="42"/>
      <c r="M27" s="42"/>
      <c r="N27" s="42"/>
      <c r="O27" s="39"/>
      <c r="P27" s="39"/>
      <c r="Q27" s="39"/>
      <c r="R27" s="39"/>
      <c r="S27" s="39"/>
    </row>
    <row r="28" spans="1:19" x14ac:dyDescent="0.2">
      <c r="A28" s="16" t="s">
        <v>26</v>
      </c>
      <c r="B28" s="12">
        <v>1.4</v>
      </c>
      <c r="C28" s="12">
        <v>0</v>
      </c>
      <c r="D28" s="12">
        <v>0</v>
      </c>
      <c r="E28" s="12">
        <v>0.2</v>
      </c>
      <c r="F28" s="12">
        <f>B28+C28+D28+E28</f>
        <v>1.5999999999999999</v>
      </c>
      <c r="I28" s="39"/>
      <c r="J28" s="39"/>
      <c r="K28" s="42"/>
      <c r="L28" s="42"/>
      <c r="M28" s="42"/>
      <c r="N28" s="42"/>
      <c r="O28" s="39"/>
      <c r="P28" s="39"/>
      <c r="Q28" s="39"/>
      <c r="R28" s="39"/>
      <c r="S28" s="39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9"/>
      <c r="J29" s="39"/>
      <c r="K29" s="42"/>
      <c r="L29" s="42"/>
      <c r="M29" s="42"/>
      <c r="N29" s="42"/>
      <c r="O29" s="39"/>
      <c r="P29" s="39"/>
      <c r="Q29" s="39"/>
      <c r="R29" s="39"/>
      <c r="S29" s="39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9"/>
      <c r="J30" s="39"/>
      <c r="K30" s="42"/>
      <c r="L30" s="42"/>
      <c r="M30" s="42"/>
      <c r="N30" s="42"/>
      <c r="O30" s="39"/>
      <c r="P30" s="39"/>
      <c r="Q30" s="39"/>
      <c r="R30" s="39"/>
      <c r="S30" s="39"/>
    </row>
    <row r="31" spans="1:19" x14ac:dyDescent="0.2">
      <c r="A31" s="43" t="s">
        <v>29</v>
      </c>
      <c r="B31" s="44">
        <f>AVERAGE(B28:B30)</f>
        <v>0.46666666666666662</v>
      </c>
      <c r="C31" s="44">
        <f>AVERAGE(C28:C30)</f>
        <v>0</v>
      </c>
      <c r="D31" s="44">
        <v>0</v>
      </c>
      <c r="E31" s="44">
        <v>0</v>
      </c>
      <c r="F31" s="45">
        <f>AVERAGE(F28:F30)</f>
        <v>0.53333333333333333</v>
      </c>
      <c r="I31" s="39"/>
      <c r="J31" s="39"/>
      <c r="K31" s="42"/>
      <c r="L31" s="42"/>
      <c r="M31" s="42"/>
      <c r="N31" s="42"/>
      <c r="O31" s="39"/>
      <c r="P31" s="39"/>
      <c r="Q31" s="39"/>
      <c r="R31" s="39"/>
      <c r="S31" s="39"/>
    </row>
    <row r="32" spans="1:19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9"/>
      <c r="J32" s="39"/>
      <c r="K32" s="42"/>
      <c r="L32" s="42"/>
      <c r="M32" s="42"/>
      <c r="N32" s="42"/>
      <c r="O32" s="39"/>
      <c r="P32" s="39"/>
      <c r="Q32" s="39"/>
      <c r="R32" s="39"/>
      <c r="S32" s="39"/>
    </row>
    <row r="33" spans="1:19" x14ac:dyDescent="0.2">
      <c r="A33" s="16" t="s">
        <v>30</v>
      </c>
      <c r="B33" s="12">
        <v>1.8</v>
      </c>
      <c r="C33" s="12">
        <v>0</v>
      </c>
      <c r="D33" s="12">
        <v>0</v>
      </c>
      <c r="E33" s="12">
        <v>0</v>
      </c>
      <c r="F33" s="12">
        <f t="shared" si="2"/>
        <v>1.8</v>
      </c>
      <c r="I33" s="39"/>
      <c r="J33" s="39"/>
      <c r="K33" s="42"/>
      <c r="L33" s="42"/>
      <c r="M33" s="42"/>
      <c r="N33" s="42"/>
      <c r="O33" s="46"/>
      <c r="P33" s="46"/>
      <c r="Q33" s="46"/>
      <c r="R33" s="46"/>
      <c r="S33" s="39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9"/>
      <c r="J34" s="39"/>
      <c r="K34" s="42"/>
      <c r="L34" s="42"/>
      <c r="M34" s="42"/>
      <c r="N34" s="42"/>
      <c r="O34" s="39"/>
      <c r="P34" s="39"/>
      <c r="Q34" s="39"/>
      <c r="R34" s="39"/>
      <c r="S34" s="39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0.6</v>
      </c>
      <c r="F35" s="12">
        <f t="shared" si="2"/>
        <v>0.6</v>
      </c>
    </row>
    <row r="36" spans="1:19" x14ac:dyDescent="0.2">
      <c r="A36" s="16" t="s">
        <v>33</v>
      </c>
      <c r="B36" s="12">
        <v>6.3</v>
      </c>
      <c r="C36" s="12">
        <v>0</v>
      </c>
      <c r="D36" s="12">
        <v>0</v>
      </c>
      <c r="E36" s="12">
        <v>0</v>
      </c>
      <c r="F36" s="12">
        <f t="shared" si="2"/>
        <v>6.3</v>
      </c>
    </row>
    <row r="37" spans="1:19" x14ac:dyDescent="0.2">
      <c r="A37" s="16" t="s">
        <v>34</v>
      </c>
      <c r="B37" s="12">
        <v>4.0999999999999996</v>
      </c>
      <c r="C37" s="12">
        <v>0</v>
      </c>
      <c r="D37" s="12">
        <v>0</v>
      </c>
      <c r="E37" s="12">
        <v>0</v>
      </c>
      <c r="F37" s="12">
        <f t="shared" si="2"/>
        <v>4.0999999999999996</v>
      </c>
    </row>
    <row r="38" spans="1:19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46</v>
      </c>
      <c r="B39" s="12">
        <v>1.4</v>
      </c>
      <c r="C39" s="12">
        <v>0</v>
      </c>
      <c r="D39" s="87">
        <v>0.2</v>
      </c>
      <c r="E39" s="12">
        <v>0</v>
      </c>
      <c r="F39" s="12">
        <f t="shared" si="2"/>
        <v>1.5999999999999999</v>
      </c>
    </row>
    <row r="40" spans="1:19" s="6" customFormat="1" x14ac:dyDescent="0.2">
      <c r="A40" s="16" t="s">
        <v>90</v>
      </c>
      <c r="B40" s="12">
        <v>2.8</v>
      </c>
      <c r="C40" s="12">
        <v>0</v>
      </c>
      <c r="D40" s="87">
        <v>0</v>
      </c>
      <c r="E40" s="12">
        <v>0</v>
      </c>
      <c r="F40" s="12">
        <f t="shared" si="2"/>
        <v>2.8</v>
      </c>
    </row>
    <row r="41" spans="1:19" x14ac:dyDescent="0.2">
      <c r="A41" s="43" t="s">
        <v>37</v>
      </c>
      <c r="B41" s="45">
        <f>AVERAGE(B32:B40)</f>
        <v>1.822222222222222</v>
      </c>
      <c r="C41" s="45">
        <f>AVERAGE(C32:C40)</f>
        <v>0</v>
      </c>
      <c r="D41" s="45">
        <f>AVERAGE(D32:D40)</f>
        <v>2.2222222222222223E-2</v>
      </c>
      <c r="E41" s="45">
        <f>AVERAGE(E32:E40)</f>
        <v>6.6666666666666666E-2</v>
      </c>
      <c r="F41" s="45">
        <f>AVERAGE(F32:F40)</f>
        <v>1.911111111111111</v>
      </c>
    </row>
    <row r="42" spans="1:19" x14ac:dyDescent="0.2">
      <c r="A42" s="47" t="s">
        <v>38</v>
      </c>
      <c r="B42" s="48">
        <f>AVERAGE(B4:B11,B13:B23,B25:B26,B28:B30,B32:B40)</f>
        <v>0.54242424242424236</v>
      </c>
      <c r="C42" s="48">
        <f>AVERAGE(C4:C11,C13:C23,C25:C26,C28:C30,C32:C40)</f>
        <v>0</v>
      </c>
      <c r="D42" s="48">
        <f>AVERAGE(D4:D11,D13:D23,D25:D26,D28:D30,D32:D40)</f>
        <v>1.2121212121212121E-2</v>
      </c>
      <c r="E42" s="48">
        <f>AVERAGE(E4:E11,E13:E23,E25:E26,E28:E30,E32:E40)</f>
        <v>0.17303030303030306</v>
      </c>
      <c r="F42" s="48">
        <f>AVERAGE(F4:F11,F13:F23,F25:F26,F28:F30,F32:F40)</f>
        <v>0.72757575757575765</v>
      </c>
    </row>
  </sheetData>
  <protectedRanges>
    <protectedRange sqref="C28:C30 B37:B39 B4:E11 B29:B30 B32:B33 B35 B13:C23 B25:C26 C32:C40" name="Intervalo1_1" securityDescriptor="O:WDG:WDD:(A;;CC;;;WD)"/>
    <protectedRange sqref="D32:D40 D13:E23" name="Intervalo1_1_1" securityDescriptor="O:WDG:WDD:(A;;CC;;;WD)"/>
    <protectedRange sqref="D25:E26" name="Intervalo1_1_2" securityDescriptor="O:WDG:WDD:(A;;CC;;;WD)"/>
    <protectedRange sqref="D28:E30 B28" name="Intervalo1_1_3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H13" sqref="H13"/>
    </sheetView>
  </sheetViews>
  <sheetFormatPr defaultRowHeight="12.75" x14ac:dyDescent="0.2"/>
  <cols>
    <col min="1" max="1" width="29.85546875" customWidth="1"/>
    <col min="2" max="5" width="6.7109375" customWidth="1"/>
    <col min="6" max="6" width="10.7109375" customWidth="1"/>
    <col min="10" max="10" width="10.5703125" bestFit="1" customWidth="1"/>
  </cols>
  <sheetData>
    <row r="1" spans="1:19" s="5" customFormat="1" ht="15.75" x14ac:dyDescent="0.25">
      <c r="A1" s="121" t="s">
        <v>116</v>
      </c>
      <c r="B1" s="121"/>
      <c r="C1" s="121"/>
      <c r="D1" s="121"/>
      <c r="E1" s="121"/>
      <c r="F1" s="121"/>
      <c r="H1" s="53"/>
      <c r="L1" s="53"/>
      <c r="M1" s="53"/>
      <c r="N1" s="53"/>
      <c r="O1" s="53"/>
      <c r="P1" s="53"/>
      <c r="Q1" s="53"/>
      <c r="R1" s="53"/>
      <c r="S1" s="53"/>
    </row>
    <row r="2" spans="1:19" x14ac:dyDescent="0.2">
      <c r="A2" s="50"/>
      <c r="B2" s="6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I3" s="39"/>
      <c r="J3" s="39"/>
      <c r="K3" s="36"/>
      <c r="L3" s="36"/>
      <c r="M3" s="36"/>
      <c r="N3" s="36"/>
      <c r="O3" s="39"/>
      <c r="P3" s="39"/>
      <c r="Q3" s="39"/>
      <c r="R3" s="39"/>
      <c r="S3" s="39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38"/>
      <c r="I4" s="39"/>
      <c r="J4" s="46"/>
      <c r="K4" s="42"/>
      <c r="L4" s="42"/>
      <c r="M4" s="42"/>
      <c r="N4" s="42"/>
      <c r="O4" s="39"/>
      <c r="P4" s="39"/>
      <c r="Q4" s="39"/>
      <c r="R4" s="39"/>
      <c r="S4" s="39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38"/>
      <c r="I5" s="39"/>
      <c r="J5" s="39"/>
      <c r="K5" s="42"/>
      <c r="L5" s="42"/>
      <c r="M5" s="42"/>
      <c r="N5" s="42"/>
      <c r="O5" s="39"/>
      <c r="P5" s="39"/>
      <c r="Q5" s="39"/>
      <c r="R5" s="39"/>
      <c r="S5" s="39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2"/>
      <c r="I6" s="31"/>
      <c r="J6" s="31"/>
      <c r="K6" s="42"/>
      <c r="L6" s="42"/>
      <c r="M6" s="42"/>
      <c r="N6" s="42"/>
      <c r="O6" s="31"/>
      <c r="P6" s="31"/>
      <c r="Q6" s="31"/>
      <c r="R6" s="31"/>
      <c r="S6" s="31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9"/>
      <c r="J7" s="39"/>
      <c r="K7" s="42"/>
      <c r="L7" s="42"/>
      <c r="M7" s="42"/>
      <c r="N7" s="42"/>
      <c r="O7" s="39"/>
      <c r="P7" s="39"/>
      <c r="Q7" s="39"/>
      <c r="R7" s="39"/>
      <c r="S7" s="39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9"/>
      <c r="J8" s="39"/>
      <c r="K8" s="64"/>
      <c r="L8" s="42"/>
      <c r="M8" s="42"/>
      <c r="N8" s="42"/>
      <c r="O8" s="39"/>
      <c r="P8" s="39"/>
      <c r="Q8" s="39"/>
      <c r="R8" s="39"/>
      <c r="S8" s="39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9"/>
      <c r="J9" s="39"/>
      <c r="K9" s="42"/>
      <c r="L9" s="42"/>
      <c r="M9" s="42"/>
      <c r="N9" s="42"/>
      <c r="O9" s="39"/>
      <c r="P9" s="39"/>
      <c r="Q9" s="39"/>
      <c r="R9" s="39"/>
      <c r="S9" s="39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9"/>
      <c r="J10" s="39"/>
      <c r="K10" s="42"/>
      <c r="L10" s="42"/>
      <c r="M10" s="42"/>
      <c r="N10" s="42"/>
      <c r="O10" s="39"/>
      <c r="P10" s="39"/>
      <c r="Q10" s="39"/>
      <c r="R10" s="39"/>
      <c r="S10" s="39"/>
    </row>
    <row r="11" spans="1:19" x14ac:dyDescent="0.2">
      <c r="A11" s="22" t="s">
        <v>49</v>
      </c>
      <c r="B11" s="87">
        <v>0</v>
      </c>
      <c r="C11" s="87">
        <v>0</v>
      </c>
      <c r="D11" s="87">
        <v>0</v>
      </c>
      <c r="E11" s="87">
        <v>0</v>
      </c>
      <c r="F11" s="12">
        <f t="shared" si="0"/>
        <v>0</v>
      </c>
      <c r="I11" s="39"/>
      <c r="J11" s="39"/>
      <c r="K11" s="42"/>
      <c r="L11" s="42"/>
      <c r="M11" s="42"/>
      <c r="N11" s="42"/>
      <c r="O11" s="39"/>
      <c r="P11" s="39"/>
      <c r="Q11" s="39"/>
      <c r="R11" s="39"/>
      <c r="S11" s="39"/>
    </row>
    <row r="12" spans="1:19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63"/>
      <c r="I12" s="39"/>
      <c r="J12" s="39"/>
      <c r="K12" s="42"/>
      <c r="L12" s="42"/>
      <c r="M12" s="42"/>
      <c r="N12" s="42"/>
      <c r="O12" s="39"/>
      <c r="P12" s="39"/>
      <c r="Q12" s="39"/>
      <c r="R12" s="39"/>
      <c r="S12" s="39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8"/>
      <c r="I13" s="39"/>
      <c r="J13" s="39"/>
      <c r="K13" s="42"/>
      <c r="L13" s="42"/>
      <c r="M13" s="42"/>
      <c r="N13" s="42"/>
      <c r="O13" s="39"/>
      <c r="P13" s="39"/>
      <c r="Q13" s="39"/>
      <c r="R13" s="39"/>
      <c r="S13" s="39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8"/>
      <c r="I14" s="39"/>
      <c r="J14" s="39"/>
      <c r="K14" s="42"/>
      <c r="L14" s="42"/>
      <c r="M14" s="42"/>
      <c r="N14" s="42"/>
      <c r="O14" s="39"/>
      <c r="P14" s="39"/>
      <c r="Q14" s="39"/>
      <c r="R14" s="39"/>
      <c r="S14" s="39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8"/>
      <c r="I15" s="39"/>
      <c r="J15" s="39"/>
      <c r="K15" s="42"/>
      <c r="L15" s="42"/>
      <c r="M15" s="42"/>
      <c r="N15" s="42"/>
      <c r="O15" s="39"/>
      <c r="P15" s="39"/>
      <c r="Q15" s="39"/>
      <c r="R15" s="39"/>
      <c r="S15" s="39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8"/>
      <c r="I16" s="39"/>
      <c r="J16" s="39"/>
      <c r="K16" s="42"/>
      <c r="L16" s="42"/>
      <c r="M16" s="42"/>
      <c r="N16" s="42"/>
      <c r="O16" s="39"/>
      <c r="P16" s="39"/>
      <c r="Q16" s="39"/>
      <c r="R16" s="39"/>
      <c r="S16" s="39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8"/>
      <c r="I17" s="39"/>
      <c r="J17" s="69"/>
      <c r="K17" s="42"/>
      <c r="L17" s="42"/>
      <c r="M17" s="42"/>
      <c r="N17" s="42"/>
      <c r="O17" s="39"/>
      <c r="P17" s="39"/>
      <c r="Q17" s="39"/>
      <c r="R17" s="39"/>
      <c r="S17" s="39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8"/>
      <c r="I18" s="39"/>
      <c r="J18" s="39"/>
      <c r="K18" s="42"/>
      <c r="L18" s="42"/>
      <c r="M18" s="42"/>
      <c r="N18" s="42"/>
      <c r="O18" s="39"/>
      <c r="P18" s="39"/>
      <c r="Q18" s="39"/>
      <c r="R18" s="39"/>
      <c r="S18" s="39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8"/>
      <c r="I19" s="39"/>
      <c r="J19" s="39"/>
      <c r="K19" s="42"/>
      <c r="L19" s="42"/>
      <c r="M19" s="42"/>
      <c r="N19" s="42"/>
      <c r="O19" s="39"/>
      <c r="P19" s="39"/>
      <c r="Q19" s="39"/>
      <c r="R19" s="39"/>
      <c r="S19" s="39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8"/>
      <c r="I20" s="39"/>
      <c r="J20" s="39"/>
      <c r="K20" s="42"/>
      <c r="L20" s="42"/>
      <c r="M20" s="42"/>
      <c r="N20" s="42"/>
      <c r="O20" s="39"/>
      <c r="P20" s="39"/>
      <c r="Q20" s="39"/>
      <c r="R20" s="39"/>
      <c r="S20" s="39"/>
    </row>
    <row r="21" spans="1:19" x14ac:dyDescent="0.2">
      <c r="A21" s="16" t="s">
        <v>19</v>
      </c>
      <c r="B21" s="12">
        <v>0.5</v>
      </c>
      <c r="C21" s="12">
        <v>0</v>
      </c>
      <c r="D21" s="12">
        <v>0</v>
      </c>
      <c r="E21" s="12">
        <v>0</v>
      </c>
      <c r="F21" s="12">
        <f t="shared" si="1"/>
        <v>0.5</v>
      </c>
      <c r="G21" s="38"/>
      <c r="I21" s="39"/>
      <c r="J21" s="39"/>
      <c r="K21" s="42"/>
      <c r="L21" s="42"/>
      <c r="M21" s="42"/>
      <c r="N21" s="42"/>
      <c r="O21" s="39"/>
      <c r="P21" s="39"/>
      <c r="Q21" s="39"/>
      <c r="R21" s="39"/>
      <c r="S21" s="39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8"/>
      <c r="I22" s="39"/>
      <c r="J22" s="39"/>
      <c r="K22" s="42"/>
      <c r="L22" s="42"/>
      <c r="M22" s="42"/>
      <c r="N22" s="42"/>
      <c r="O22" s="39"/>
      <c r="P22" s="39"/>
      <c r="Q22" s="39"/>
      <c r="R22" s="39"/>
      <c r="S22" s="39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9"/>
      <c r="J23" s="39"/>
      <c r="K23" s="42"/>
      <c r="L23" s="42"/>
      <c r="M23" s="42"/>
      <c r="N23" s="42"/>
      <c r="O23" s="39"/>
      <c r="P23" s="39"/>
      <c r="Q23" s="39"/>
      <c r="R23" s="39"/>
      <c r="S23" s="39"/>
    </row>
    <row r="24" spans="1:19" x14ac:dyDescent="0.2">
      <c r="A24" s="43" t="s">
        <v>22</v>
      </c>
      <c r="B24" s="45">
        <f>AVERAGE(B13:B23)</f>
        <v>4.5454545454545456E-2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4.5454545454545456E-2</v>
      </c>
      <c r="I24" s="39"/>
      <c r="J24" s="39"/>
      <c r="K24" s="42"/>
      <c r="L24" s="42"/>
      <c r="M24" s="42"/>
      <c r="N24" s="42"/>
      <c r="O24" s="39"/>
      <c r="P24" s="39"/>
      <c r="Q24" s="39"/>
      <c r="R24" s="39"/>
      <c r="S24" s="39"/>
    </row>
    <row r="25" spans="1:19" x14ac:dyDescent="0.2">
      <c r="A25" s="16" t="s">
        <v>23</v>
      </c>
      <c r="B25" s="5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8"/>
      <c r="I25" s="39"/>
      <c r="J25" s="39"/>
      <c r="K25" s="42"/>
      <c r="L25" s="42"/>
      <c r="M25" s="42"/>
      <c r="N25" s="42"/>
      <c r="O25" s="39"/>
      <c r="P25" s="39"/>
      <c r="Q25" s="39"/>
      <c r="R25" s="39"/>
      <c r="S25" s="39"/>
    </row>
    <row r="26" spans="1:19" x14ac:dyDescent="0.2">
      <c r="A26" s="16" t="s">
        <v>24</v>
      </c>
      <c r="B26" s="12">
        <v>0.5</v>
      </c>
      <c r="C26" s="12">
        <v>0</v>
      </c>
      <c r="D26" s="12">
        <v>0</v>
      </c>
      <c r="E26" s="12">
        <v>0</v>
      </c>
      <c r="F26" s="12">
        <f>B26+C26+D26+E26</f>
        <v>0.5</v>
      </c>
      <c r="I26" s="39"/>
      <c r="J26" s="39"/>
      <c r="K26" s="42"/>
      <c r="L26" s="42"/>
      <c r="M26" s="42"/>
      <c r="N26" s="42"/>
      <c r="O26" s="39"/>
      <c r="P26" s="39"/>
      <c r="Q26" s="39"/>
      <c r="R26" s="39"/>
      <c r="S26" s="39"/>
    </row>
    <row r="27" spans="1:19" x14ac:dyDescent="0.2">
      <c r="A27" s="43" t="s">
        <v>25</v>
      </c>
      <c r="B27" s="44">
        <f>AVERAGE(B25:B26)</f>
        <v>0.25</v>
      </c>
      <c r="C27" s="44">
        <v>0</v>
      </c>
      <c r="D27" s="44">
        <f>AVERAGE(D25:D26)</f>
        <v>0</v>
      </c>
      <c r="E27" s="44">
        <f>AVERAGE(E25:E26)</f>
        <v>0</v>
      </c>
      <c r="F27" s="45">
        <f>AVERAGE(F25:F26)</f>
        <v>0.25</v>
      </c>
      <c r="I27" s="39"/>
      <c r="J27" s="39"/>
      <c r="K27" s="42"/>
      <c r="L27" s="42"/>
      <c r="M27" s="42"/>
      <c r="N27" s="42"/>
      <c r="O27" s="39"/>
      <c r="P27" s="39"/>
      <c r="Q27" s="39"/>
      <c r="R27" s="39"/>
      <c r="S27" s="39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8"/>
      <c r="I28" s="39"/>
      <c r="J28" s="39"/>
      <c r="K28" s="42"/>
      <c r="L28" s="42"/>
      <c r="M28" s="42"/>
      <c r="N28" s="42"/>
      <c r="O28" s="39"/>
      <c r="P28" s="39"/>
      <c r="Q28" s="39"/>
      <c r="R28" s="39"/>
      <c r="S28" s="39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8"/>
      <c r="I29" s="39"/>
      <c r="J29" s="39"/>
      <c r="K29" s="42"/>
      <c r="L29" s="42"/>
      <c r="M29" s="42"/>
      <c r="N29" s="42"/>
      <c r="O29" s="39"/>
      <c r="P29" s="39"/>
      <c r="Q29" s="39"/>
      <c r="R29" s="39"/>
      <c r="S29" s="39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8"/>
      <c r="I30" s="39"/>
      <c r="J30" s="39"/>
      <c r="K30" s="42"/>
      <c r="L30" s="42"/>
      <c r="M30" s="42"/>
      <c r="N30" s="42"/>
      <c r="O30" s="39"/>
      <c r="P30" s="39"/>
      <c r="Q30" s="39"/>
      <c r="R30" s="39"/>
      <c r="S30" s="39"/>
    </row>
    <row r="31" spans="1:19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I31" s="39"/>
      <c r="J31" s="39"/>
      <c r="K31" s="42"/>
      <c r="L31" s="42"/>
      <c r="M31" s="42"/>
      <c r="N31" s="42"/>
      <c r="O31" s="39"/>
      <c r="P31" s="39"/>
      <c r="Q31" s="39"/>
      <c r="R31" s="39"/>
      <c r="S31" s="39"/>
    </row>
    <row r="32" spans="1:19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8"/>
      <c r="I32" s="39"/>
      <c r="J32" s="39"/>
      <c r="K32" s="42"/>
      <c r="L32" s="42"/>
      <c r="M32" s="42"/>
      <c r="N32" s="42"/>
      <c r="O32" s="39"/>
      <c r="P32" s="39"/>
      <c r="Q32" s="39"/>
      <c r="R32" s="39"/>
      <c r="S32" s="39"/>
    </row>
    <row r="33" spans="1:19" x14ac:dyDescent="0.2">
      <c r="A33" s="16" t="s">
        <v>30</v>
      </c>
      <c r="B33" s="12">
        <v>0</v>
      </c>
      <c r="C33" s="52">
        <v>0</v>
      </c>
      <c r="D33" s="12">
        <v>0</v>
      </c>
      <c r="E33" s="12">
        <v>0</v>
      </c>
      <c r="F33" s="12">
        <f t="shared" si="2"/>
        <v>0</v>
      </c>
      <c r="G33" s="38"/>
      <c r="I33" s="39"/>
      <c r="J33" s="39"/>
      <c r="K33" s="42"/>
      <c r="L33" s="42"/>
      <c r="M33" s="42"/>
      <c r="N33" s="42"/>
      <c r="O33" s="46"/>
      <c r="P33" s="46"/>
      <c r="Q33" s="46"/>
      <c r="R33" s="46"/>
      <c r="S33" s="39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8"/>
      <c r="I34" s="39"/>
      <c r="J34" s="39"/>
      <c r="K34" s="42"/>
      <c r="L34" s="42"/>
      <c r="M34" s="42"/>
      <c r="N34" s="42"/>
      <c r="O34" s="39"/>
      <c r="P34" s="39"/>
      <c r="Q34" s="39"/>
      <c r="R34" s="39"/>
      <c r="S34" s="39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8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</row>
    <row r="36" spans="1:19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8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</row>
    <row r="37" spans="1:19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8"/>
    </row>
    <row r="38" spans="1:19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8"/>
    </row>
    <row r="39" spans="1:19" s="6" customFormat="1" x14ac:dyDescent="0.2">
      <c r="A39" s="16" t="s">
        <v>46</v>
      </c>
      <c r="B39" s="12">
        <v>0</v>
      </c>
      <c r="C39" s="12">
        <v>0</v>
      </c>
      <c r="D39" s="87">
        <v>0</v>
      </c>
      <c r="E39" s="12">
        <v>0</v>
      </c>
      <c r="F39" s="12">
        <f t="shared" si="2"/>
        <v>0</v>
      </c>
      <c r="G39" s="61"/>
    </row>
    <row r="40" spans="1:19" s="6" customFormat="1" x14ac:dyDescent="0.2">
      <c r="A40" s="16" t="s">
        <v>90</v>
      </c>
      <c r="B40" s="12">
        <v>0</v>
      </c>
      <c r="C40" s="12">
        <v>0</v>
      </c>
      <c r="D40" s="87">
        <v>0</v>
      </c>
      <c r="E40" s="12">
        <v>0</v>
      </c>
      <c r="F40" s="12">
        <f t="shared" si="2"/>
        <v>0</v>
      </c>
      <c r="G40" s="61"/>
    </row>
    <row r="41" spans="1:19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</row>
    <row r="42" spans="1:19" x14ac:dyDescent="0.2">
      <c r="A42" s="47" t="s">
        <v>38</v>
      </c>
      <c r="B42" s="48">
        <f>AVERAGE(B4:B11,B13:B23,B25:B26,B28:B30,B32:B40)</f>
        <v>3.0303030303030304E-2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3.0303030303030304E-2</v>
      </c>
    </row>
  </sheetData>
  <protectedRanges>
    <protectedRange sqref="C13:C23 C32:C40 B4:E11" name="Intervalo1_1" securityDescriptor="O:WDG:WDD:(A;;CC;;;WD)"/>
    <protectedRange sqref="D32:D40 C25:C26 B13:B23 C28:C30 D13:E23" name="Intervalo1_1_1" securityDescriptor="O:WDG:WDD:(A;;CC;;;WD)"/>
    <protectedRange sqref="B25:B26 D25:E26" name="Intervalo1_1_2" securityDescriptor="O:WDG:WDD:(A;;CC;;;WD)"/>
    <protectedRange sqref="B28:B30 D28:E30" name="Intervalo1_1_3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H13" sqref="H13"/>
    </sheetView>
  </sheetViews>
  <sheetFormatPr defaultRowHeight="12.75" x14ac:dyDescent="0.2"/>
  <cols>
    <col min="1" max="1" width="29.85546875" customWidth="1"/>
    <col min="2" max="5" width="6.7109375" customWidth="1"/>
    <col min="6" max="6" width="10.7109375" customWidth="1"/>
  </cols>
  <sheetData>
    <row r="1" spans="1:18" s="5" customFormat="1" ht="15.75" x14ac:dyDescent="0.25">
      <c r="A1" s="121" t="s">
        <v>117</v>
      </c>
      <c r="B1" s="121"/>
      <c r="C1" s="121"/>
      <c r="D1" s="121"/>
      <c r="E1" s="121"/>
      <c r="F1" s="121"/>
    </row>
    <row r="2" spans="1:18" x14ac:dyDescent="0.2">
      <c r="A2" s="50"/>
      <c r="B2" s="6"/>
      <c r="J2" s="39"/>
      <c r="K2" s="39"/>
    </row>
    <row r="3" spans="1:18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I3" s="39"/>
      <c r="J3" s="39"/>
      <c r="K3" s="36"/>
      <c r="L3" s="36"/>
      <c r="M3" s="36"/>
      <c r="N3" s="36"/>
      <c r="O3" s="39"/>
      <c r="P3" s="39"/>
      <c r="Q3" s="39"/>
      <c r="R3" s="39"/>
    </row>
    <row r="4" spans="1:18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9"/>
      <c r="J4" s="39"/>
      <c r="K4" s="42"/>
      <c r="L4" s="42"/>
      <c r="M4" s="42"/>
      <c r="N4" s="42"/>
      <c r="O4" s="39"/>
      <c r="P4" s="39"/>
      <c r="Q4" s="39"/>
      <c r="R4" s="39"/>
    </row>
    <row r="5" spans="1:18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9"/>
      <c r="J5" s="39"/>
      <c r="K5" s="42"/>
      <c r="L5" s="42"/>
      <c r="M5" s="42"/>
      <c r="N5" s="42"/>
      <c r="O5" s="39"/>
      <c r="P5" s="39"/>
      <c r="Q5" s="39"/>
      <c r="R5" s="39"/>
    </row>
    <row r="6" spans="1:18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1"/>
      <c r="J6" s="31"/>
      <c r="K6" s="42"/>
      <c r="L6" s="42"/>
      <c r="M6" s="42"/>
      <c r="N6" s="42"/>
      <c r="O6" s="31"/>
      <c r="P6" s="31"/>
      <c r="Q6" s="31"/>
      <c r="R6" s="31"/>
    </row>
    <row r="7" spans="1:18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9"/>
      <c r="J7" s="39"/>
      <c r="K7" s="42"/>
      <c r="L7" s="42"/>
      <c r="M7" s="42"/>
      <c r="N7" s="42"/>
      <c r="O7" s="39"/>
      <c r="P7" s="39"/>
      <c r="Q7" s="39"/>
      <c r="R7" s="39"/>
    </row>
    <row r="8" spans="1:18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9"/>
      <c r="J8" s="39"/>
      <c r="K8" s="64"/>
      <c r="L8" s="42"/>
      <c r="M8" s="42"/>
      <c r="N8" s="42"/>
      <c r="O8" s="39"/>
      <c r="P8" s="39"/>
      <c r="Q8" s="39"/>
      <c r="R8" s="39"/>
    </row>
    <row r="9" spans="1:18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9"/>
      <c r="J9" s="39"/>
      <c r="K9" s="42"/>
      <c r="L9" s="42"/>
      <c r="M9" s="42"/>
      <c r="N9" s="42"/>
      <c r="O9" s="39"/>
      <c r="P9" s="39"/>
      <c r="Q9" s="39"/>
      <c r="R9" s="39"/>
    </row>
    <row r="10" spans="1:18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9"/>
      <c r="J10" s="39"/>
      <c r="K10" s="42"/>
      <c r="L10" s="42"/>
      <c r="M10" s="42"/>
      <c r="N10" s="42"/>
      <c r="O10" s="39"/>
      <c r="P10" s="39"/>
      <c r="Q10" s="39"/>
      <c r="R10" s="39"/>
    </row>
    <row r="11" spans="1:18" x14ac:dyDescent="0.2">
      <c r="A11" s="22" t="s">
        <v>49</v>
      </c>
      <c r="B11" s="87">
        <v>0</v>
      </c>
      <c r="C11" s="87">
        <v>0</v>
      </c>
      <c r="D11" s="12">
        <v>0</v>
      </c>
      <c r="E11" s="87">
        <v>0</v>
      </c>
      <c r="F11" s="12">
        <f t="shared" si="0"/>
        <v>0</v>
      </c>
      <c r="I11" s="39"/>
      <c r="J11" s="39"/>
      <c r="K11" s="42"/>
      <c r="L11" s="42"/>
      <c r="M11" s="42"/>
      <c r="N11" s="42"/>
      <c r="O11" s="39"/>
      <c r="P11" s="39"/>
      <c r="Q11" s="39"/>
      <c r="R11" s="39"/>
    </row>
    <row r="12" spans="1:18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51"/>
      <c r="I12" s="39"/>
      <c r="J12" s="39"/>
      <c r="K12" s="42"/>
      <c r="L12" s="42"/>
      <c r="M12" s="42"/>
      <c r="N12" s="42"/>
      <c r="O12" s="39"/>
      <c r="P12" s="39"/>
      <c r="Q12" s="39"/>
      <c r="R12" s="39"/>
    </row>
    <row r="13" spans="1:18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9"/>
      <c r="J13" s="39"/>
      <c r="K13" s="42"/>
      <c r="L13" s="42"/>
      <c r="M13" s="42"/>
      <c r="N13" s="42"/>
      <c r="O13" s="39"/>
      <c r="P13" s="39"/>
      <c r="Q13" s="39"/>
      <c r="R13" s="39"/>
    </row>
    <row r="14" spans="1:18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9"/>
      <c r="J14" s="39"/>
      <c r="K14" s="42"/>
      <c r="L14" s="42"/>
      <c r="M14" s="42"/>
      <c r="N14" s="42"/>
      <c r="O14" s="39"/>
      <c r="P14" s="39"/>
      <c r="Q14" s="39"/>
      <c r="R14" s="39"/>
    </row>
    <row r="15" spans="1:18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9"/>
      <c r="J15" s="39"/>
      <c r="K15" s="42"/>
      <c r="L15" s="42"/>
      <c r="M15" s="42"/>
      <c r="N15" s="42"/>
      <c r="O15" s="39"/>
      <c r="P15" s="39"/>
      <c r="Q15" s="39"/>
      <c r="R15" s="39"/>
    </row>
    <row r="16" spans="1:18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9"/>
      <c r="J16" s="39"/>
      <c r="K16" s="42"/>
      <c r="L16" s="42"/>
      <c r="M16" s="42"/>
      <c r="N16" s="42"/>
      <c r="O16" s="39"/>
      <c r="P16" s="39"/>
      <c r="Q16" s="39"/>
      <c r="R16" s="39"/>
    </row>
    <row r="17" spans="1:18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9"/>
      <c r="J17" s="69"/>
      <c r="K17" s="42"/>
      <c r="L17" s="42"/>
      <c r="M17" s="42"/>
      <c r="N17" s="42"/>
      <c r="O17" s="39"/>
      <c r="P17" s="39"/>
      <c r="Q17" s="39"/>
      <c r="R17" s="39"/>
    </row>
    <row r="18" spans="1:18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9"/>
      <c r="J18" s="39"/>
      <c r="K18" s="42"/>
      <c r="L18" s="72"/>
      <c r="M18" s="42"/>
      <c r="N18" s="42"/>
      <c r="O18" s="39"/>
      <c r="P18" s="39"/>
      <c r="Q18" s="39"/>
      <c r="R18" s="39"/>
    </row>
    <row r="19" spans="1:18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9"/>
      <c r="J19" s="39"/>
      <c r="K19" s="42"/>
      <c r="L19" s="42"/>
      <c r="M19" s="42"/>
      <c r="N19" s="42"/>
      <c r="O19" s="39"/>
      <c r="P19" s="39"/>
      <c r="Q19" s="39"/>
      <c r="R19" s="39"/>
    </row>
    <row r="20" spans="1:18" x14ac:dyDescent="0.2">
      <c r="A20" s="16" t="s">
        <v>18</v>
      </c>
      <c r="B20" s="5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9"/>
      <c r="J20" s="39"/>
      <c r="K20" s="42"/>
      <c r="L20" s="42"/>
      <c r="M20" s="42"/>
      <c r="N20" s="42"/>
      <c r="O20" s="39"/>
      <c r="P20" s="39"/>
      <c r="Q20" s="39"/>
      <c r="R20" s="39"/>
    </row>
    <row r="21" spans="1:18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9"/>
      <c r="J21" s="39"/>
      <c r="K21" s="42"/>
      <c r="L21" s="42"/>
      <c r="M21" s="42"/>
      <c r="N21" s="42"/>
      <c r="O21" s="39"/>
      <c r="P21" s="39"/>
      <c r="Q21" s="39"/>
      <c r="R21" s="39"/>
    </row>
    <row r="22" spans="1:18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9"/>
      <c r="J22" s="39"/>
      <c r="K22" s="42"/>
      <c r="L22" s="42"/>
      <c r="M22" s="42"/>
      <c r="N22" s="42"/>
      <c r="O22" s="39"/>
      <c r="P22" s="39"/>
      <c r="Q22" s="39"/>
      <c r="R22" s="39"/>
    </row>
    <row r="23" spans="1:18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9"/>
      <c r="J23" s="39"/>
      <c r="K23" s="42"/>
      <c r="L23" s="42"/>
      <c r="M23" s="42"/>
      <c r="N23" s="42"/>
      <c r="O23" s="39"/>
      <c r="P23" s="39"/>
      <c r="Q23" s="39"/>
      <c r="R23" s="39"/>
    </row>
    <row r="24" spans="1:18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I24" s="39"/>
      <c r="J24" s="39"/>
      <c r="K24" s="42"/>
      <c r="L24" s="42"/>
      <c r="M24" s="42"/>
      <c r="N24" s="42"/>
      <c r="O24" s="39"/>
      <c r="P24" s="39"/>
      <c r="Q24" s="39"/>
      <c r="R24" s="39"/>
    </row>
    <row r="25" spans="1:18" x14ac:dyDescent="0.2">
      <c r="A25" s="16" t="s">
        <v>23</v>
      </c>
      <c r="B25" s="5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9"/>
      <c r="J25" s="39"/>
      <c r="K25" s="42"/>
      <c r="L25" s="42"/>
      <c r="M25" s="42"/>
      <c r="N25" s="42"/>
      <c r="O25" s="39"/>
      <c r="P25" s="39"/>
      <c r="Q25" s="39"/>
      <c r="R25" s="39"/>
    </row>
    <row r="26" spans="1:18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9"/>
      <c r="J26" s="39"/>
      <c r="K26" s="42"/>
      <c r="L26" s="42"/>
      <c r="M26" s="42"/>
      <c r="N26" s="42"/>
      <c r="O26" s="39"/>
      <c r="P26" s="39"/>
      <c r="Q26" s="39"/>
      <c r="R26" s="39"/>
    </row>
    <row r="27" spans="1:18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I27" s="39"/>
      <c r="J27" s="39"/>
      <c r="K27" s="42"/>
      <c r="L27" s="42"/>
      <c r="M27" s="42"/>
      <c r="N27" s="42"/>
      <c r="O27" s="39"/>
      <c r="P27" s="39"/>
      <c r="Q27" s="39"/>
      <c r="R27" s="39"/>
    </row>
    <row r="28" spans="1:18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9"/>
      <c r="J28" s="39"/>
      <c r="K28" s="42"/>
      <c r="L28" s="42"/>
      <c r="M28" s="42"/>
      <c r="N28" s="42"/>
      <c r="O28" s="39"/>
      <c r="P28" s="39"/>
      <c r="Q28" s="39"/>
      <c r="R28" s="39"/>
    </row>
    <row r="29" spans="1:18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9"/>
      <c r="J29" s="39"/>
      <c r="K29" s="42"/>
      <c r="L29" s="42"/>
      <c r="M29" s="42"/>
      <c r="N29" s="42"/>
      <c r="O29" s="39"/>
      <c r="P29" s="39"/>
      <c r="Q29" s="39"/>
      <c r="R29" s="39"/>
    </row>
    <row r="30" spans="1:18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9"/>
      <c r="J30" s="39"/>
      <c r="K30" s="42"/>
      <c r="L30" s="42"/>
      <c r="M30" s="42"/>
      <c r="N30" s="42"/>
      <c r="O30" s="39"/>
      <c r="P30" s="39"/>
      <c r="Q30" s="39"/>
      <c r="R30" s="39"/>
    </row>
    <row r="31" spans="1:18" x14ac:dyDescent="0.2">
      <c r="A31" s="43" t="s">
        <v>29</v>
      </c>
      <c r="B31" s="44"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I31" s="39"/>
      <c r="J31" s="39"/>
      <c r="K31" s="42"/>
      <c r="L31" s="42"/>
      <c r="M31" s="42"/>
      <c r="N31" s="42"/>
      <c r="O31" s="39"/>
      <c r="P31" s="39"/>
      <c r="Q31" s="39"/>
      <c r="R31" s="39"/>
    </row>
    <row r="32" spans="1:18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9"/>
      <c r="J32" s="39"/>
      <c r="K32" s="42"/>
      <c r="L32" s="42"/>
      <c r="M32" s="42"/>
      <c r="N32" s="42"/>
      <c r="O32" s="39"/>
      <c r="P32" s="39"/>
      <c r="Q32" s="39"/>
      <c r="R32" s="39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9"/>
      <c r="J33" s="39"/>
      <c r="K33" s="42"/>
      <c r="L33" s="42"/>
      <c r="M33" s="42"/>
      <c r="N33" s="42"/>
      <c r="O33" s="46"/>
      <c r="P33" s="46"/>
      <c r="Q33" s="46"/>
      <c r="R33" s="46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9"/>
      <c r="J34" s="39"/>
      <c r="K34" s="42"/>
      <c r="L34" s="42"/>
      <c r="M34" s="42"/>
      <c r="N34" s="42"/>
      <c r="O34" s="39"/>
      <c r="P34" s="39"/>
      <c r="Q34" s="39"/>
      <c r="R34" s="39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9"/>
      <c r="J35" s="39"/>
      <c r="K35" s="39"/>
      <c r="L35" s="39"/>
      <c r="M35" s="39"/>
      <c r="N35" s="39"/>
      <c r="O35" s="39"/>
      <c r="P35" s="39"/>
      <c r="Q35" s="39"/>
      <c r="R35" s="39"/>
    </row>
    <row r="36" spans="1:18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9"/>
      <c r="K36" s="39"/>
    </row>
    <row r="37" spans="1:18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46</v>
      </c>
      <c r="B39" s="12">
        <v>0</v>
      </c>
      <c r="C39" s="12">
        <v>0</v>
      </c>
      <c r="D39" s="12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90</v>
      </c>
      <c r="B40" s="12">
        <v>0</v>
      </c>
      <c r="C40" s="12">
        <v>0</v>
      </c>
      <c r="D40" s="87">
        <v>0</v>
      </c>
      <c r="E40" s="12">
        <v>0</v>
      </c>
      <c r="F40" s="12">
        <f t="shared" si="2"/>
        <v>0</v>
      </c>
    </row>
    <row r="41" spans="1:18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</row>
    <row r="42" spans="1:18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protectedRanges>
    <protectedRange sqref="C32:C40 B4:E11 C13:D23 D25:D26 D28:D30 D32:D39" name="Intervalo1_1" securityDescriptor="O:WDG:WDD:(A;;CC;;;WD)"/>
    <protectedRange sqref="E13:E23 C25:C26 B13:B23 C28:C30 D40" name="Intervalo1_1_1_1" securityDescriptor="O:WDG:WDD:(A;;CC;;;WD)"/>
    <protectedRange sqref="B25:B26 E25:E26" name="Intervalo1_1_2_1" securityDescriptor="O:WDG:WDD:(A;;CC;;;WD)"/>
    <protectedRange sqref="B28:B30 E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zoomScale="95" zoomScaleNormal="74" workbookViewId="0">
      <selection activeCell="G41" sqref="G41"/>
    </sheetView>
  </sheetViews>
  <sheetFormatPr defaultRowHeight="12.75" x14ac:dyDescent="0.2"/>
  <cols>
    <col min="1" max="1" width="29.85546875" customWidth="1"/>
    <col min="2" max="5" width="6.7109375" customWidth="1"/>
    <col min="6" max="6" width="11.5703125" customWidth="1"/>
    <col min="16" max="18" width="7" customWidth="1"/>
  </cols>
  <sheetData>
    <row r="1" spans="1:15" s="5" customFormat="1" ht="15.75" x14ac:dyDescent="0.25">
      <c r="A1" s="121" t="s">
        <v>118</v>
      </c>
      <c r="B1" s="121"/>
      <c r="C1" s="121"/>
      <c r="D1" s="121"/>
      <c r="E1" s="121"/>
      <c r="F1" s="121"/>
    </row>
    <row r="2" spans="1:15" x14ac:dyDescent="0.2">
      <c r="A2" s="50"/>
      <c r="B2" s="6"/>
      <c r="J2" s="54"/>
      <c r="K2" s="54"/>
      <c r="L2" s="54"/>
      <c r="M2" s="54"/>
      <c r="N2" s="54"/>
      <c r="O2" s="54"/>
    </row>
    <row r="3" spans="1:15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J3" s="54"/>
      <c r="K3" s="36"/>
      <c r="L3" s="36"/>
      <c r="M3" s="36"/>
      <c r="N3" s="36"/>
      <c r="O3" s="54"/>
    </row>
    <row r="4" spans="1:15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</row>
    <row r="5" spans="1:15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</row>
    <row r="6" spans="1:15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</row>
    <row r="7" spans="1:15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</row>
    <row r="8" spans="1:15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</row>
    <row r="9" spans="1:15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</row>
    <row r="10" spans="1:15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</row>
    <row r="11" spans="1:15" x14ac:dyDescent="0.2">
      <c r="A11" s="22" t="s">
        <v>49</v>
      </c>
      <c r="B11" s="87">
        <v>0</v>
      </c>
      <c r="C11" s="87">
        <v>0</v>
      </c>
      <c r="D11" s="87">
        <v>0</v>
      </c>
      <c r="E11" s="87">
        <v>0</v>
      </c>
      <c r="F11" s="12">
        <f t="shared" si="0"/>
        <v>0</v>
      </c>
    </row>
    <row r="12" spans="1:15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</row>
    <row r="13" spans="1:15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</row>
    <row r="14" spans="1:15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</row>
    <row r="15" spans="1:15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</row>
    <row r="16" spans="1:15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</row>
    <row r="17" spans="1:7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</row>
    <row r="18" spans="1:7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</row>
    <row r="19" spans="1:7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</row>
    <row r="20" spans="1:7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</row>
    <row r="21" spans="1:7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</row>
    <row r="22" spans="1:7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</row>
    <row r="23" spans="1:7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</row>
    <row r="24" spans="1:7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G24" t="s">
        <v>50</v>
      </c>
    </row>
    <row r="25" spans="1:7" x14ac:dyDescent="0.2">
      <c r="A25" s="16" t="s">
        <v>23</v>
      </c>
      <c r="B25" s="52">
        <v>0</v>
      </c>
      <c r="C25" s="12">
        <v>0</v>
      </c>
      <c r="D25" s="12">
        <v>0</v>
      </c>
      <c r="E25" s="12">
        <v>0</v>
      </c>
      <c r="F25" s="12">
        <f>B25+C25+D25+E25</f>
        <v>0</v>
      </c>
    </row>
    <row r="26" spans="1:7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</row>
    <row r="27" spans="1:7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</row>
    <row r="28" spans="1:7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</row>
    <row r="29" spans="1:7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</row>
    <row r="30" spans="1:7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</row>
    <row r="31" spans="1:7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</row>
    <row r="32" spans="1:7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</row>
    <row r="33" spans="1:6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</row>
    <row r="34" spans="1:6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</row>
    <row r="35" spans="1:6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</row>
    <row r="36" spans="1:6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6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6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6" x14ac:dyDescent="0.2">
      <c r="A39" s="16" t="s">
        <v>46</v>
      </c>
      <c r="B39" s="12">
        <v>0</v>
      </c>
      <c r="C39" s="12">
        <v>0</v>
      </c>
      <c r="D39" s="87">
        <v>0</v>
      </c>
      <c r="E39" s="12">
        <v>0</v>
      </c>
      <c r="F39" s="12">
        <f t="shared" si="2"/>
        <v>0</v>
      </c>
    </row>
    <row r="40" spans="1:6" x14ac:dyDescent="0.2">
      <c r="A40" s="16" t="s">
        <v>90</v>
      </c>
      <c r="B40" s="12">
        <v>0</v>
      </c>
      <c r="C40" s="12">
        <v>0</v>
      </c>
      <c r="D40" s="87">
        <v>0</v>
      </c>
      <c r="E40" s="12">
        <v>0</v>
      </c>
      <c r="F40" s="12">
        <f t="shared" si="2"/>
        <v>0</v>
      </c>
    </row>
    <row r="41" spans="1:6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</row>
    <row r="42" spans="1:6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protectedRanges>
    <protectedRange sqref="C13:C23 C32:C40 B4:E11" name="Intervalo1_1" securityDescriptor="O:WDG:WDD:(A;;CC;;;WD)"/>
    <protectedRange sqref="D32:D40 C25:C26 B13:B23 C28:C30 D13:E23" name="Intervalo1_1_1_1" securityDescriptor="O:WDG:WDD:(A;;CC;;;WD)"/>
    <protectedRange sqref="B25:B26 D25:E26" name="Intervalo1_1_2_1" securityDescriptor="O:WDG:WDD:(A;;CC;;;WD)"/>
    <protectedRange sqref="B28:B30 D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zoomScaleNormal="74" workbookViewId="0">
      <selection activeCell="H3" sqref="H3"/>
    </sheetView>
  </sheetViews>
  <sheetFormatPr defaultRowHeight="12.75" x14ac:dyDescent="0.2"/>
  <cols>
    <col min="1" max="1" width="29.85546875" customWidth="1"/>
    <col min="2" max="5" width="6.7109375" customWidth="1"/>
    <col min="6" max="6" width="10.7109375" customWidth="1"/>
  </cols>
  <sheetData>
    <row r="1" spans="1:19" s="5" customFormat="1" ht="15.75" x14ac:dyDescent="0.25">
      <c r="A1" s="121" t="s">
        <v>119</v>
      </c>
      <c r="B1" s="121"/>
      <c r="C1" s="121"/>
      <c r="D1" s="121"/>
      <c r="E1" s="121"/>
      <c r="F1" s="121"/>
    </row>
    <row r="2" spans="1:19" x14ac:dyDescent="0.2">
      <c r="A2" s="50"/>
      <c r="B2" s="6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J3" s="39"/>
      <c r="K3" s="36"/>
      <c r="L3" s="36"/>
      <c r="M3" s="36"/>
      <c r="N3" s="36"/>
      <c r="O3" s="39"/>
      <c r="P3" s="39"/>
      <c r="Q3" s="39"/>
      <c r="R3" s="39"/>
      <c r="S3" s="39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42"/>
      <c r="J4" s="39"/>
      <c r="K4" s="42"/>
      <c r="L4" s="42"/>
      <c r="M4" s="42"/>
      <c r="N4" s="42"/>
      <c r="O4" s="39"/>
      <c r="P4" s="39"/>
      <c r="Q4" s="39"/>
      <c r="R4" s="39"/>
      <c r="S4" s="39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42"/>
      <c r="J5" s="39"/>
      <c r="K5" s="42"/>
      <c r="L5" s="42"/>
      <c r="M5" s="42"/>
      <c r="N5" s="42"/>
      <c r="O5" s="39"/>
      <c r="P5" s="39"/>
      <c r="Q5" s="39"/>
      <c r="R5" s="39"/>
      <c r="S5" s="39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0.2</v>
      </c>
      <c r="E6" s="12">
        <v>0.2</v>
      </c>
      <c r="F6" s="12">
        <f t="shared" si="0"/>
        <v>0.4</v>
      </c>
      <c r="J6" s="31"/>
      <c r="K6" s="42"/>
      <c r="L6" s="42"/>
      <c r="M6" s="42"/>
      <c r="N6" s="42"/>
      <c r="O6" s="31"/>
      <c r="P6" s="31"/>
      <c r="Q6" s="31"/>
      <c r="R6" s="31"/>
      <c r="S6" s="31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9"/>
      <c r="K7" s="42"/>
      <c r="L7" s="42"/>
      <c r="M7" s="42"/>
      <c r="N7" s="42"/>
      <c r="O7" s="39"/>
      <c r="P7" s="39"/>
      <c r="Q7" s="39"/>
      <c r="R7" s="39"/>
      <c r="S7" s="39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0.2</v>
      </c>
      <c r="F8" s="12">
        <f t="shared" si="0"/>
        <v>0.2</v>
      </c>
      <c r="J8" s="39"/>
      <c r="K8" s="42"/>
      <c r="L8" s="42"/>
      <c r="M8" s="42"/>
      <c r="N8" s="42"/>
      <c r="O8" s="39"/>
      <c r="P8" s="39"/>
      <c r="Q8" s="39"/>
      <c r="R8" s="39"/>
      <c r="S8" s="39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9"/>
      <c r="K9" s="42"/>
      <c r="L9" s="42"/>
      <c r="M9" s="42"/>
      <c r="N9" s="42"/>
      <c r="O9" s="39"/>
      <c r="P9" s="39"/>
      <c r="Q9" s="39"/>
      <c r="R9" s="39"/>
      <c r="S9" s="39"/>
    </row>
    <row r="10" spans="1:19" x14ac:dyDescent="0.2">
      <c r="A10" s="16" t="s">
        <v>9</v>
      </c>
      <c r="B10" s="12">
        <v>0</v>
      </c>
      <c r="C10" s="12">
        <v>0</v>
      </c>
      <c r="D10" s="12">
        <v>0.06</v>
      </c>
      <c r="E10" s="12">
        <v>0.06</v>
      </c>
      <c r="F10" s="12">
        <f t="shared" si="0"/>
        <v>0.12</v>
      </c>
      <c r="J10" s="39"/>
      <c r="K10" s="42"/>
      <c r="L10" s="42"/>
      <c r="M10" s="42"/>
      <c r="N10" s="42"/>
      <c r="O10" s="39"/>
      <c r="P10" s="39"/>
      <c r="Q10" s="39"/>
      <c r="R10" s="39"/>
      <c r="S10" s="39"/>
    </row>
    <row r="11" spans="1:19" x14ac:dyDescent="0.2">
      <c r="A11" s="22" t="s">
        <v>49</v>
      </c>
      <c r="B11" s="87">
        <v>0</v>
      </c>
      <c r="C11" s="87">
        <v>0</v>
      </c>
      <c r="D11" s="87">
        <v>0</v>
      </c>
      <c r="E11" s="87">
        <v>0</v>
      </c>
      <c r="F11" s="12">
        <f t="shared" si="0"/>
        <v>0</v>
      </c>
      <c r="J11" s="39"/>
      <c r="K11" s="42"/>
      <c r="L11" s="42"/>
      <c r="M11" s="42"/>
      <c r="N11" s="42"/>
      <c r="O11" s="39"/>
      <c r="P11" s="39"/>
      <c r="Q11" s="39"/>
      <c r="R11" s="39"/>
      <c r="S11" s="39"/>
    </row>
    <row r="12" spans="1:19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3.2500000000000001E-2</v>
      </c>
      <c r="E12" s="44">
        <f>AVERAGE(E4:E11)</f>
        <v>5.7500000000000002E-2</v>
      </c>
      <c r="F12" s="44">
        <f>AVERAGE(F4:F11)</f>
        <v>9.0000000000000011E-2</v>
      </c>
      <c r="G12" s="51"/>
      <c r="J12" s="39"/>
      <c r="K12" s="42"/>
      <c r="L12" s="42"/>
      <c r="M12" s="42"/>
      <c r="N12" s="42"/>
      <c r="O12" s="39"/>
      <c r="P12" s="39"/>
      <c r="Q12" s="39"/>
      <c r="R12" s="39"/>
      <c r="S12" s="39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0.4</v>
      </c>
      <c r="F13" s="12">
        <f t="shared" ref="F13:F23" si="1">B13+C13+D13+E13</f>
        <v>0.4</v>
      </c>
      <c r="J13" s="39"/>
      <c r="K13" s="42"/>
      <c r="L13" s="42"/>
      <c r="M13" s="42"/>
      <c r="N13" s="42"/>
      <c r="O13" s="39"/>
      <c r="P13" s="39"/>
      <c r="Q13" s="39"/>
      <c r="R13" s="39"/>
      <c r="S13" s="39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0.4</v>
      </c>
      <c r="F14" s="12">
        <f t="shared" si="1"/>
        <v>0.4</v>
      </c>
      <c r="J14" s="39"/>
      <c r="K14" s="42"/>
      <c r="L14" s="42"/>
      <c r="M14" s="42"/>
      <c r="N14" s="42"/>
      <c r="O14" s="39"/>
      <c r="P14" s="39"/>
      <c r="Q14" s="39"/>
      <c r="R14" s="39"/>
      <c r="S14" s="39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9"/>
      <c r="K15" s="42"/>
      <c r="L15" s="42"/>
      <c r="M15" s="42"/>
      <c r="N15" s="42"/>
      <c r="O15" s="39"/>
      <c r="P15" s="39"/>
      <c r="Q15" s="39"/>
      <c r="R15" s="39"/>
      <c r="S15" s="39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9"/>
      <c r="K16" s="42"/>
      <c r="L16" s="42"/>
      <c r="M16" s="42"/>
      <c r="N16" s="42"/>
      <c r="O16" s="39"/>
      <c r="P16" s="39"/>
      <c r="Q16" s="39"/>
      <c r="R16" s="39"/>
      <c r="S16" s="39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0.2</v>
      </c>
      <c r="F17" s="12">
        <f t="shared" si="1"/>
        <v>0.2</v>
      </c>
      <c r="J17" s="39"/>
      <c r="K17" s="42"/>
      <c r="L17" s="42"/>
      <c r="M17" s="42"/>
      <c r="N17" s="42"/>
      <c r="O17" s="39"/>
      <c r="P17" s="39"/>
      <c r="Q17" s="39"/>
      <c r="R17" s="39"/>
      <c r="S17" s="39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9"/>
      <c r="K18" s="42"/>
      <c r="L18" s="42"/>
      <c r="M18" s="42"/>
      <c r="N18" s="42"/>
      <c r="O18" s="39"/>
      <c r="P18" s="39"/>
      <c r="Q18" s="39"/>
      <c r="R18" s="39"/>
      <c r="S18" s="39"/>
    </row>
    <row r="19" spans="1:19" x14ac:dyDescent="0.2">
      <c r="A19" s="16" t="s">
        <v>17</v>
      </c>
      <c r="B19" s="12">
        <v>0</v>
      </c>
      <c r="C19" s="12">
        <v>0.2</v>
      </c>
      <c r="D19" s="12">
        <v>0</v>
      </c>
      <c r="E19" s="12">
        <v>0</v>
      </c>
      <c r="F19" s="12">
        <f t="shared" si="1"/>
        <v>0.2</v>
      </c>
      <c r="J19" s="39"/>
      <c r="K19" s="42"/>
      <c r="L19" s="42"/>
      <c r="M19" s="42"/>
      <c r="N19" s="42"/>
      <c r="O19" s="39"/>
      <c r="P19" s="39"/>
      <c r="Q19" s="39"/>
      <c r="R19" s="39"/>
      <c r="S19" s="39"/>
    </row>
    <row r="20" spans="1:19" x14ac:dyDescent="0.2">
      <c r="A20" s="16" t="s">
        <v>18</v>
      </c>
      <c r="B20" s="12">
        <v>0</v>
      </c>
      <c r="C20" s="12">
        <v>0.1</v>
      </c>
      <c r="D20" s="12">
        <v>0</v>
      </c>
      <c r="E20" s="12">
        <v>0.8</v>
      </c>
      <c r="F20" s="12">
        <f t="shared" si="1"/>
        <v>0.9</v>
      </c>
      <c r="J20" s="39"/>
      <c r="K20" s="42"/>
      <c r="L20" s="42"/>
      <c r="M20" s="42"/>
      <c r="N20" s="42"/>
      <c r="O20" s="39"/>
      <c r="P20" s="39"/>
      <c r="Q20" s="39"/>
      <c r="R20" s="39"/>
      <c r="S20" s="39"/>
    </row>
    <row r="21" spans="1:19" x14ac:dyDescent="0.2">
      <c r="A21" s="16" t="s">
        <v>19</v>
      </c>
      <c r="B21" s="12">
        <v>0</v>
      </c>
      <c r="C21" s="12">
        <v>0.4</v>
      </c>
      <c r="D21" s="12">
        <v>0</v>
      </c>
      <c r="E21" s="12">
        <v>0</v>
      </c>
      <c r="F21" s="12">
        <f t="shared" si="1"/>
        <v>0.4</v>
      </c>
      <c r="J21" s="39"/>
      <c r="K21" s="42"/>
      <c r="L21" s="42"/>
      <c r="M21" s="42"/>
      <c r="N21" s="42"/>
      <c r="O21" s="39"/>
      <c r="P21" s="39"/>
      <c r="Q21" s="39"/>
      <c r="R21" s="39"/>
      <c r="S21" s="39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9"/>
      <c r="K22" s="42"/>
      <c r="L22" s="42"/>
      <c r="M22" s="42"/>
      <c r="N22" s="42"/>
      <c r="O22" s="39"/>
      <c r="P22" s="39"/>
      <c r="Q22" s="39"/>
      <c r="R22" s="39"/>
      <c r="S22" s="39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9"/>
      <c r="K23" s="42"/>
      <c r="L23" s="42"/>
      <c r="M23" s="42"/>
      <c r="N23" s="42"/>
      <c r="O23" s="39"/>
      <c r="P23" s="39"/>
      <c r="Q23" s="39"/>
      <c r="R23" s="39"/>
      <c r="S23" s="39"/>
    </row>
    <row r="24" spans="1:19" x14ac:dyDescent="0.2">
      <c r="A24" s="43" t="s">
        <v>22</v>
      </c>
      <c r="B24" s="45">
        <f>AVERAGE(B13:B23)</f>
        <v>0</v>
      </c>
      <c r="C24" s="45">
        <f>AVERAGE(C13:C23)</f>
        <v>6.3636363636363644E-2</v>
      </c>
      <c r="D24" s="45">
        <f>AVERAGE(D13:D23)</f>
        <v>0</v>
      </c>
      <c r="E24" s="45">
        <f>AVERAGE(E13:E23)</f>
        <v>0.16363636363636364</v>
      </c>
      <c r="F24" s="45">
        <f>AVERAGE(F13:F23)</f>
        <v>0.22727272727272727</v>
      </c>
      <c r="J24" s="39"/>
      <c r="K24" s="42"/>
      <c r="L24" s="42"/>
      <c r="M24" s="42"/>
      <c r="N24" s="42"/>
      <c r="O24" s="39"/>
      <c r="P24" s="39"/>
      <c r="Q24" s="39"/>
      <c r="R24" s="39"/>
      <c r="S24" s="39"/>
    </row>
    <row r="25" spans="1:19" x14ac:dyDescent="0.2">
      <c r="A25" s="16" t="s">
        <v>23</v>
      </c>
      <c r="B25" s="5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9"/>
      <c r="K25" s="42"/>
      <c r="L25" s="42"/>
      <c r="M25" s="42"/>
      <c r="N25" s="42"/>
      <c r="O25" s="39"/>
      <c r="P25" s="39"/>
      <c r="Q25" s="39"/>
      <c r="R25" s="39"/>
      <c r="S25" s="39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9"/>
      <c r="K26" s="42"/>
      <c r="L26" s="42"/>
      <c r="M26" s="42"/>
      <c r="N26" s="42"/>
      <c r="O26" s="39"/>
      <c r="P26" s="39"/>
      <c r="Q26" s="39"/>
      <c r="R26" s="39"/>
      <c r="S26" s="39"/>
    </row>
    <row r="27" spans="1:19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J27" s="39"/>
      <c r="K27" s="42"/>
      <c r="L27" s="42"/>
      <c r="M27" s="42"/>
      <c r="N27" s="42"/>
      <c r="O27" s="39"/>
      <c r="P27" s="39"/>
      <c r="Q27" s="39"/>
      <c r="R27" s="39"/>
      <c r="S27" s="39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0.1</v>
      </c>
      <c r="F28" s="12">
        <f>B28+C28+D28+E28</f>
        <v>0.1</v>
      </c>
      <c r="J28" s="39"/>
      <c r="K28" s="42"/>
      <c r="L28" s="42"/>
      <c r="M28" s="42"/>
      <c r="N28" s="42"/>
      <c r="O28" s="39"/>
      <c r="P28" s="39"/>
      <c r="Q28" s="39"/>
      <c r="R28" s="39"/>
      <c r="S28" s="39"/>
    </row>
    <row r="29" spans="1:19" x14ac:dyDescent="0.2">
      <c r="A29" s="16" t="s">
        <v>27</v>
      </c>
      <c r="B29" s="5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9"/>
      <c r="K29" s="42"/>
      <c r="L29" s="42"/>
      <c r="M29" s="42"/>
      <c r="N29" s="42"/>
      <c r="O29" s="39"/>
      <c r="P29" s="39"/>
      <c r="Q29" s="39"/>
      <c r="R29" s="39"/>
      <c r="S29" s="39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0.4</v>
      </c>
      <c r="F30" s="12">
        <f>B30+C30+D30+E30</f>
        <v>0.4</v>
      </c>
      <c r="J30" s="39"/>
      <c r="K30" s="42"/>
      <c r="L30" s="42"/>
      <c r="M30" s="42"/>
      <c r="N30" s="42"/>
      <c r="O30" s="39"/>
      <c r="P30" s="39"/>
      <c r="Q30" s="39"/>
      <c r="R30" s="39"/>
      <c r="S30" s="39"/>
    </row>
    <row r="31" spans="1:19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0.16666666666666666</v>
      </c>
      <c r="F31" s="45">
        <f>AVERAGE(F28:F30)</f>
        <v>0.16666666666666666</v>
      </c>
      <c r="J31" s="39"/>
      <c r="K31" s="42"/>
      <c r="L31" s="42"/>
      <c r="M31" s="42"/>
      <c r="N31" s="42"/>
      <c r="O31" s="39"/>
      <c r="P31" s="39"/>
      <c r="Q31" s="39"/>
      <c r="R31" s="39"/>
      <c r="S31" s="39"/>
    </row>
    <row r="32" spans="1:19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0.8</v>
      </c>
      <c r="F32" s="12">
        <f t="shared" ref="F32:F40" si="2">B32+C32+D32+E32</f>
        <v>0.8</v>
      </c>
      <c r="J32" s="39"/>
      <c r="K32" s="42"/>
      <c r="L32" s="42"/>
      <c r="M32" s="42"/>
      <c r="N32" s="42"/>
      <c r="O32" s="39"/>
      <c r="P32" s="39"/>
      <c r="Q32" s="39"/>
      <c r="R32" s="39"/>
      <c r="S32" s="39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0.8</v>
      </c>
      <c r="F33" s="12">
        <f t="shared" si="2"/>
        <v>0.8</v>
      </c>
      <c r="J33" s="39"/>
      <c r="K33" s="42"/>
      <c r="L33" s="42"/>
      <c r="M33" s="42"/>
      <c r="N33" s="42"/>
      <c r="O33" s="46"/>
      <c r="P33" s="46"/>
      <c r="Q33" s="46"/>
      <c r="R33" s="46"/>
      <c r="S33" s="39"/>
    </row>
    <row r="34" spans="1:19" x14ac:dyDescent="0.2">
      <c r="A34" s="16" t="s">
        <v>31</v>
      </c>
      <c r="B34" s="12">
        <v>0.3</v>
      </c>
      <c r="C34" s="12">
        <v>0</v>
      </c>
      <c r="D34" s="12">
        <v>0.3</v>
      </c>
      <c r="E34" s="12">
        <v>1.8</v>
      </c>
      <c r="F34" s="12">
        <f t="shared" si="2"/>
        <v>2.4</v>
      </c>
      <c r="J34" s="39"/>
      <c r="K34" s="42"/>
      <c r="L34" s="42"/>
      <c r="M34" s="42"/>
      <c r="N34" s="42"/>
      <c r="O34" s="39"/>
      <c r="P34" s="39"/>
      <c r="Q34" s="39"/>
      <c r="R34" s="39"/>
      <c r="S34" s="39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9"/>
      <c r="K35" s="39"/>
      <c r="L35" s="39"/>
      <c r="M35" s="39"/>
      <c r="N35" s="39"/>
      <c r="O35" s="39"/>
      <c r="P35" s="39"/>
      <c r="Q35" s="39"/>
      <c r="R35" s="39"/>
      <c r="S35" s="39"/>
    </row>
    <row r="36" spans="1:19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9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0.3</v>
      </c>
      <c r="F37" s="12">
        <f t="shared" si="2"/>
        <v>0.3</v>
      </c>
    </row>
    <row r="38" spans="1:19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46</v>
      </c>
      <c r="B39" s="12">
        <v>2</v>
      </c>
      <c r="C39" s="12">
        <v>0</v>
      </c>
      <c r="D39" s="87">
        <v>0.2</v>
      </c>
      <c r="E39" s="12">
        <v>1.4</v>
      </c>
      <c r="F39" s="12">
        <f t="shared" si="2"/>
        <v>3.6</v>
      </c>
    </row>
    <row r="40" spans="1:19" s="6" customFormat="1" x14ac:dyDescent="0.2">
      <c r="A40" s="16" t="s">
        <v>90</v>
      </c>
      <c r="B40" s="12">
        <v>0</v>
      </c>
      <c r="C40" s="12">
        <v>0</v>
      </c>
      <c r="D40" s="87">
        <v>0</v>
      </c>
      <c r="E40" s="12">
        <v>1.2</v>
      </c>
      <c r="F40" s="12">
        <f t="shared" si="2"/>
        <v>1.2</v>
      </c>
    </row>
    <row r="41" spans="1:19" x14ac:dyDescent="0.2">
      <c r="A41" s="43" t="s">
        <v>37</v>
      </c>
      <c r="B41" s="45">
        <f>AVERAGE(B32:B40)</f>
        <v>0.25555555555555554</v>
      </c>
      <c r="C41" s="45">
        <f>AVERAGE(C32:C40)</f>
        <v>0</v>
      </c>
      <c r="D41" s="45">
        <f>AVERAGE(D32:D40)</f>
        <v>5.5555555555555552E-2</v>
      </c>
      <c r="E41" s="45">
        <f>AVERAGE(E32:E40)</f>
        <v>0.7</v>
      </c>
      <c r="F41" s="45">
        <f>AVERAGE(F32:F40)</f>
        <v>1.0111111111111111</v>
      </c>
    </row>
    <row r="42" spans="1:19" x14ac:dyDescent="0.2">
      <c r="A42" s="47" t="s">
        <v>38</v>
      </c>
      <c r="B42" s="48">
        <f>AVERAGE(B4:B11,B13:B23,B25:B26,B28:B30,B32:B40)</f>
        <v>6.9696969696969688E-2</v>
      </c>
      <c r="C42" s="48">
        <f>AVERAGE(C4:C11,C13:C23,C25:C26,C28:C30,C32:C40)</f>
        <v>2.1212121212121213E-2</v>
      </c>
      <c r="D42" s="48">
        <f>AVERAGE(D4:D11,D13:D23,D25:D26,D28:D30,D32:D40)</f>
        <v>2.3030303030303029E-2</v>
      </c>
      <c r="E42" s="48">
        <f>AVERAGE(E4:E11,E13:E23,E25:E26,E28:E30,E32:E40)</f>
        <v>0.27454545454545448</v>
      </c>
      <c r="F42" s="48">
        <f>AVERAGE(F4:F11,F13:F23,F25:F26,F28:F30,F32:F40)</f>
        <v>0.38848484848484843</v>
      </c>
    </row>
  </sheetData>
  <protectedRanges>
    <protectedRange sqref="C13:C23 C32:C40 B4:E11" name="Intervalo1_1" securityDescriptor="O:WDG:WDD:(A;;CC;;;WD)"/>
    <protectedRange sqref="D32:D40 C25:C26 B13:B23 C28:C30 D13:E23" name="Intervalo1_1_1_1" securityDescriptor="O:WDG:WDD:(A;;CC;;;WD)"/>
    <protectedRange sqref="B25:B26 D25:E26" name="Intervalo1_1_2_1" securityDescriptor="O:WDG:WDD:(A;;CC;;;WD)"/>
    <protectedRange sqref="B28:B30 D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zoomScale="95" workbookViewId="0">
      <selection activeCell="H31" sqref="H31"/>
    </sheetView>
  </sheetViews>
  <sheetFormatPr defaultRowHeight="12.75" x14ac:dyDescent="0.2"/>
  <cols>
    <col min="1" max="1" width="29.85546875" customWidth="1"/>
    <col min="2" max="5" width="6.7109375" customWidth="1"/>
    <col min="6" max="6" width="10.7109375" customWidth="1"/>
  </cols>
  <sheetData>
    <row r="1" spans="1:17" s="5" customFormat="1" ht="15.75" x14ac:dyDescent="0.25">
      <c r="A1" s="121" t="s">
        <v>120</v>
      </c>
      <c r="B1" s="121"/>
      <c r="C1" s="121"/>
      <c r="D1" s="121"/>
      <c r="E1" s="121"/>
      <c r="F1" s="121"/>
    </row>
    <row r="2" spans="1:17" x14ac:dyDescent="0.2">
      <c r="A2" s="50"/>
      <c r="B2" s="6"/>
      <c r="I2" s="39"/>
      <c r="J2" s="39"/>
      <c r="K2" s="39"/>
      <c r="L2" s="39"/>
      <c r="M2" s="39"/>
      <c r="N2" s="39"/>
      <c r="O2" s="39"/>
      <c r="P2" s="39"/>
      <c r="Q2" s="39"/>
    </row>
    <row r="3" spans="1:17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I3" s="39"/>
      <c r="J3" s="39"/>
      <c r="K3" s="36"/>
      <c r="L3" s="36"/>
      <c r="M3" s="36"/>
      <c r="N3" s="36"/>
      <c r="O3" s="39"/>
      <c r="P3" s="39"/>
      <c r="Q3" s="39"/>
    </row>
    <row r="4" spans="1:17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9"/>
      <c r="J4" s="39"/>
      <c r="K4" s="42"/>
      <c r="L4" s="42"/>
      <c r="M4" s="42"/>
      <c r="N4" s="42"/>
      <c r="O4" s="39"/>
      <c r="P4" s="39"/>
      <c r="Q4" s="39"/>
    </row>
    <row r="5" spans="1:17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9"/>
      <c r="J5" s="39"/>
      <c r="K5" s="42"/>
      <c r="L5" s="42"/>
      <c r="M5" s="42"/>
      <c r="N5" s="42"/>
      <c r="O5" s="39"/>
      <c r="P5" s="39"/>
      <c r="Q5" s="39"/>
    </row>
    <row r="6" spans="1:17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1"/>
      <c r="J6" s="31"/>
      <c r="K6" s="42"/>
      <c r="L6" s="42"/>
      <c r="M6" s="42"/>
      <c r="N6" s="42"/>
      <c r="O6" s="31"/>
      <c r="P6" s="31"/>
      <c r="Q6" s="31"/>
    </row>
    <row r="7" spans="1:17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9"/>
      <c r="J7" s="39"/>
      <c r="K7" s="42"/>
      <c r="L7" s="42"/>
      <c r="M7" s="42"/>
      <c r="N7" s="42"/>
      <c r="O7" s="39"/>
      <c r="P7" s="39"/>
      <c r="Q7" s="39"/>
    </row>
    <row r="8" spans="1:17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9"/>
      <c r="J8" s="39"/>
      <c r="K8" s="42"/>
      <c r="L8" s="42"/>
      <c r="M8" s="42"/>
      <c r="N8" s="42"/>
      <c r="O8" s="39"/>
      <c r="P8" s="39"/>
      <c r="Q8" s="39"/>
    </row>
    <row r="9" spans="1:17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9"/>
      <c r="J9" s="39"/>
      <c r="K9" s="42"/>
      <c r="L9" s="42"/>
      <c r="M9" s="42"/>
      <c r="N9" s="42"/>
      <c r="O9" s="39"/>
      <c r="P9" s="39"/>
      <c r="Q9" s="39"/>
    </row>
    <row r="10" spans="1:17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9"/>
      <c r="J10" s="39"/>
      <c r="K10" s="42"/>
      <c r="L10" s="42"/>
      <c r="M10" s="42"/>
      <c r="N10" s="42"/>
      <c r="O10" s="39"/>
      <c r="P10" s="39"/>
      <c r="Q10" s="39"/>
    </row>
    <row r="11" spans="1:17" x14ac:dyDescent="0.2">
      <c r="A11" s="22" t="s">
        <v>49</v>
      </c>
      <c r="B11" s="87">
        <v>0</v>
      </c>
      <c r="C11" s="87">
        <v>0</v>
      </c>
      <c r="D11" s="87">
        <v>0</v>
      </c>
      <c r="E11" s="87">
        <v>0</v>
      </c>
      <c r="F11" s="12">
        <f t="shared" si="0"/>
        <v>0</v>
      </c>
      <c r="I11" s="39"/>
      <c r="J11" s="39"/>
      <c r="K11" s="42"/>
      <c r="L11" s="42"/>
      <c r="M11" s="42"/>
      <c r="N11" s="42"/>
      <c r="O11" s="39"/>
      <c r="P11" s="39"/>
      <c r="Q11" s="39"/>
    </row>
    <row r="12" spans="1:17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51"/>
      <c r="I12" s="39"/>
      <c r="J12" s="39"/>
      <c r="K12" s="42"/>
      <c r="L12" s="42"/>
      <c r="M12" s="42"/>
      <c r="N12" s="42"/>
      <c r="O12" s="39"/>
      <c r="P12" s="39"/>
      <c r="Q12" s="39"/>
    </row>
    <row r="13" spans="1:17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9"/>
      <c r="J13" s="39"/>
      <c r="K13" s="42"/>
      <c r="L13" s="42"/>
      <c r="M13" s="42"/>
      <c r="N13" s="42"/>
      <c r="O13" s="39"/>
      <c r="P13" s="39"/>
      <c r="Q13" s="39"/>
    </row>
    <row r="14" spans="1:17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9"/>
      <c r="J14" s="39"/>
      <c r="K14" s="42"/>
      <c r="L14" s="42"/>
      <c r="M14" s="42"/>
      <c r="N14" s="42"/>
      <c r="O14" s="39"/>
      <c r="P14" s="39"/>
      <c r="Q14" s="39"/>
    </row>
    <row r="15" spans="1:17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9"/>
      <c r="J15" s="39"/>
      <c r="K15" s="42"/>
      <c r="L15" s="42"/>
      <c r="M15" s="42"/>
      <c r="N15" s="42"/>
      <c r="O15" s="39"/>
      <c r="P15" s="39"/>
      <c r="Q15" s="39"/>
    </row>
    <row r="16" spans="1:17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9"/>
      <c r="J16" s="39"/>
      <c r="K16" s="42"/>
      <c r="L16" s="42"/>
      <c r="M16" s="42"/>
      <c r="N16" s="42"/>
      <c r="O16" s="39"/>
      <c r="P16" s="39"/>
      <c r="Q16" s="39"/>
    </row>
    <row r="17" spans="1:17" x14ac:dyDescent="0.2">
      <c r="A17" s="16" t="s">
        <v>15</v>
      </c>
      <c r="B17" s="12">
        <v>0.5</v>
      </c>
      <c r="C17" s="12">
        <v>0</v>
      </c>
      <c r="D17" s="12">
        <v>0</v>
      </c>
      <c r="E17" s="12">
        <v>0</v>
      </c>
      <c r="F17" s="12">
        <f t="shared" si="1"/>
        <v>0.5</v>
      </c>
      <c r="I17" s="39"/>
      <c r="J17" s="39"/>
      <c r="K17" s="42"/>
      <c r="L17" s="42"/>
      <c r="M17" s="42"/>
      <c r="N17" s="42"/>
      <c r="O17" s="39"/>
      <c r="P17" s="39"/>
      <c r="Q17" s="39"/>
    </row>
    <row r="18" spans="1:17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9"/>
      <c r="J18" s="39"/>
      <c r="K18" s="42"/>
      <c r="L18" s="42"/>
      <c r="M18" s="42"/>
      <c r="N18" s="42"/>
      <c r="O18" s="39"/>
      <c r="P18" s="39"/>
      <c r="Q18" s="39"/>
    </row>
    <row r="19" spans="1:17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9"/>
      <c r="J19" s="39"/>
      <c r="K19" s="42"/>
      <c r="L19" s="42"/>
      <c r="M19" s="42"/>
      <c r="N19" s="42"/>
      <c r="O19" s="39"/>
      <c r="P19" s="39"/>
      <c r="Q19" s="39"/>
    </row>
    <row r="20" spans="1:17" x14ac:dyDescent="0.2">
      <c r="A20" s="16" t="s">
        <v>18</v>
      </c>
      <c r="B20" s="12">
        <v>0.2</v>
      </c>
      <c r="C20" s="12">
        <v>0</v>
      </c>
      <c r="D20" s="12">
        <v>0</v>
      </c>
      <c r="E20" s="12">
        <v>0</v>
      </c>
      <c r="F20" s="12">
        <f t="shared" si="1"/>
        <v>0.2</v>
      </c>
      <c r="I20" s="39"/>
      <c r="J20" s="39"/>
      <c r="K20" s="42"/>
      <c r="L20" s="42"/>
      <c r="M20" s="42"/>
      <c r="N20" s="42"/>
      <c r="O20" s="39"/>
      <c r="P20" s="39"/>
      <c r="Q20" s="39"/>
    </row>
    <row r="21" spans="1:17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9"/>
      <c r="J21" s="39"/>
      <c r="K21" s="42"/>
      <c r="L21" s="42"/>
      <c r="M21" s="42"/>
      <c r="N21" s="42"/>
      <c r="O21" s="39"/>
      <c r="P21" s="39"/>
      <c r="Q21" s="39"/>
    </row>
    <row r="22" spans="1:17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9"/>
      <c r="J22" s="39"/>
      <c r="K22" s="42"/>
      <c r="L22" s="42"/>
      <c r="M22" s="42"/>
      <c r="N22" s="42"/>
      <c r="O22" s="39"/>
      <c r="P22" s="39"/>
      <c r="Q22" s="39"/>
    </row>
    <row r="23" spans="1:17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9"/>
      <c r="J23" s="39"/>
      <c r="K23" s="42"/>
      <c r="L23" s="42"/>
      <c r="M23" s="42"/>
      <c r="N23" s="42"/>
      <c r="O23" s="39"/>
      <c r="P23" s="39"/>
      <c r="Q23" s="39"/>
    </row>
    <row r="24" spans="1:17" x14ac:dyDescent="0.2">
      <c r="A24" s="43" t="s">
        <v>22</v>
      </c>
      <c r="B24" s="45">
        <f>AVERAGE(B13:B23)</f>
        <v>6.363636363636363E-2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6.363636363636363E-2</v>
      </c>
      <c r="I24" s="39"/>
      <c r="J24" s="39"/>
      <c r="K24" s="42"/>
      <c r="L24" s="42"/>
      <c r="M24" s="42"/>
      <c r="N24" s="42"/>
      <c r="O24" s="39"/>
      <c r="P24" s="39"/>
      <c r="Q24" s="39"/>
    </row>
    <row r="25" spans="1:17" x14ac:dyDescent="0.2">
      <c r="A25" s="16" t="s">
        <v>23</v>
      </c>
      <c r="B25" s="5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9"/>
      <c r="J25" s="39"/>
      <c r="K25" s="42"/>
      <c r="L25" s="42"/>
      <c r="M25" s="42"/>
      <c r="N25" s="42"/>
      <c r="O25" s="39"/>
      <c r="P25" s="39"/>
      <c r="Q25" s="39"/>
    </row>
    <row r="26" spans="1:17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9"/>
      <c r="J26" s="39"/>
      <c r="K26" s="42"/>
      <c r="L26" s="42"/>
      <c r="M26" s="42"/>
      <c r="N26" s="42"/>
      <c r="O26" s="39"/>
      <c r="P26" s="39"/>
      <c r="Q26" s="39"/>
    </row>
    <row r="27" spans="1:17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I27" s="39"/>
      <c r="J27" s="39"/>
      <c r="K27" s="79"/>
      <c r="L27" s="42"/>
      <c r="M27" s="42"/>
      <c r="N27" s="42"/>
      <c r="O27" s="39"/>
      <c r="P27" s="39"/>
      <c r="Q27" s="39"/>
    </row>
    <row r="28" spans="1:17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9"/>
      <c r="J28" s="39"/>
      <c r="K28" s="42"/>
      <c r="L28" s="42"/>
      <c r="M28" s="42"/>
      <c r="N28" s="42"/>
      <c r="O28" s="39"/>
      <c r="P28" s="39"/>
      <c r="Q28" s="39"/>
    </row>
    <row r="29" spans="1:17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9"/>
      <c r="J29" s="39"/>
      <c r="K29" s="42"/>
      <c r="L29" s="42"/>
      <c r="M29" s="42"/>
      <c r="N29" s="42"/>
      <c r="O29" s="39"/>
      <c r="P29" s="39"/>
      <c r="Q29" s="39"/>
    </row>
    <row r="30" spans="1:17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9"/>
      <c r="J30" s="39"/>
      <c r="K30" s="42"/>
      <c r="L30" s="42"/>
      <c r="M30" s="42"/>
      <c r="N30" s="42"/>
      <c r="O30" s="39"/>
      <c r="P30" s="39"/>
      <c r="Q30" s="39"/>
    </row>
    <row r="31" spans="1:17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I31" s="39"/>
      <c r="J31" s="39"/>
      <c r="K31" s="42"/>
      <c r="L31" s="42"/>
      <c r="M31" s="42"/>
      <c r="N31" s="42"/>
      <c r="O31" s="39"/>
      <c r="P31" s="39"/>
      <c r="Q31" s="39"/>
    </row>
    <row r="32" spans="1:17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9"/>
      <c r="J32" s="39"/>
      <c r="K32" s="42"/>
      <c r="L32" s="42"/>
      <c r="M32" s="42"/>
      <c r="N32" s="42"/>
      <c r="O32" s="39"/>
      <c r="P32" s="39"/>
      <c r="Q32" s="39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9"/>
      <c r="J33" s="39"/>
      <c r="K33" s="42"/>
      <c r="L33" s="42"/>
      <c r="M33" s="42"/>
      <c r="N33" s="42"/>
      <c r="O33" s="46"/>
      <c r="P33" s="46"/>
      <c r="Q33" s="46"/>
      <c r="R33" s="58"/>
    </row>
    <row r="34" spans="1:18" x14ac:dyDescent="0.2">
      <c r="A34" s="16" t="s">
        <v>31</v>
      </c>
      <c r="B34" s="12">
        <v>1.8</v>
      </c>
      <c r="C34" s="12">
        <v>0</v>
      </c>
      <c r="D34" s="12">
        <v>0</v>
      </c>
      <c r="E34" s="12">
        <v>0</v>
      </c>
      <c r="F34" s="12">
        <f t="shared" si="2"/>
        <v>1.8</v>
      </c>
      <c r="I34" s="39"/>
      <c r="J34" s="39"/>
      <c r="K34" s="42"/>
      <c r="L34" s="42"/>
      <c r="M34" s="42"/>
      <c r="N34" s="42"/>
      <c r="O34" s="39"/>
      <c r="P34" s="39"/>
      <c r="Q34" s="39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9"/>
      <c r="J35" s="39"/>
      <c r="K35" s="39"/>
      <c r="L35" s="39"/>
      <c r="M35" s="39"/>
      <c r="N35" s="39"/>
      <c r="O35" s="39"/>
      <c r="P35" s="39"/>
      <c r="Q35" s="39"/>
    </row>
    <row r="36" spans="1:18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9"/>
      <c r="J36" s="39"/>
      <c r="K36" s="39"/>
      <c r="L36" s="39"/>
      <c r="M36" s="39"/>
      <c r="N36" s="39"/>
      <c r="O36" s="39"/>
      <c r="P36" s="39"/>
      <c r="Q36" s="39"/>
    </row>
    <row r="37" spans="1:18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46</v>
      </c>
      <c r="B39" s="12">
        <v>0.2</v>
      </c>
      <c r="C39" s="12">
        <v>0</v>
      </c>
      <c r="D39" s="87">
        <v>0</v>
      </c>
      <c r="E39" s="12">
        <v>0</v>
      </c>
      <c r="F39" s="12">
        <f t="shared" si="2"/>
        <v>0.2</v>
      </c>
    </row>
    <row r="40" spans="1:18" s="6" customFormat="1" x14ac:dyDescent="0.2">
      <c r="A40" s="16" t="s">
        <v>90</v>
      </c>
      <c r="B40" s="12">
        <v>0.2</v>
      </c>
      <c r="C40" s="12">
        <v>0</v>
      </c>
      <c r="D40" s="87">
        <v>0</v>
      </c>
      <c r="E40" s="12">
        <v>0</v>
      </c>
      <c r="F40" s="12">
        <f t="shared" si="2"/>
        <v>0.2</v>
      </c>
    </row>
    <row r="41" spans="1:18" x14ac:dyDescent="0.2">
      <c r="A41" s="43" t="s">
        <v>37</v>
      </c>
      <c r="B41" s="45">
        <f>AVERAGE(B32:B40)</f>
        <v>0.24444444444444446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0.24444444444444446</v>
      </c>
    </row>
    <row r="42" spans="1:18" x14ac:dyDescent="0.2">
      <c r="A42" s="47" t="s">
        <v>38</v>
      </c>
      <c r="B42" s="48">
        <f>AVERAGE(B4:B11,B13:B23,B25:B26,B28:B30,B32:B40)</f>
        <v>8.787878787878789E-2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8.787878787878789E-2</v>
      </c>
    </row>
    <row r="44" spans="1:18" x14ac:dyDescent="0.2">
      <c r="G44" s="58"/>
    </row>
  </sheetData>
  <protectedRanges>
    <protectedRange sqref="C13:C23 C32:C40 B4:E11" name="Intervalo1_1" securityDescriptor="O:WDG:WDD:(A;;CC;;;WD)"/>
    <protectedRange sqref="D32:D40 C25:C26 B13:B23 C28:C30 D13:E23" name="Intervalo1_1_1_1" securityDescriptor="O:WDG:WDD:(A;;CC;;;WD)"/>
    <protectedRange sqref="B25:B26 D25:E26" name="Intervalo1_1_2_1" securityDescriptor="O:WDG:WDD:(A;;CC;;;WD)"/>
    <protectedRange sqref="B28:B30 D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zoomScale="95" workbookViewId="0">
      <selection activeCell="H13" sqref="H13"/>
    </sheetView>
  </sheetViews>
  <sheetFormatPr defaultRowHeight="12.75" x14ac:dyDescent="0.2"/>
  <cols>
    <col min="1" max="1" width="29.85546875" customWidth="1"/>
    <col min="2" max="5" width="6.7109375" customWidth="1"/>
    <col min="6" max="6" width="10.7109375" customWidth="1"/>
  </cols>
  <sheetData>
    <row r="1" spans="1:25" s="5" customFormat="1" ht="15.75" x14ac:dyDescent="0.25">
      <c r="A1" s="121" t="s">
        <v>121</v>
      </c>
      <c r="B1" s="121"/>
      <c r="C1" s="121"/>
      <c r="D1" s="121"/>
      <c r="E1" s="121"/>
      <c r="F1" s="121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</row>
    <row r="2" spans="1:25" x14ac:dyDescent="0.2">
      <c r="A2" s="50"/>
      <c r="B2" s="6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</row>
    <row r="3" spans="1:25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G3" s="70"/>
      <c r="I3" s="39"/>
      <c r="J3" s="39"/>
      <c r="K3" s="36"/>
      <c r="L3" s="36"/>
      <c r="M3" s="36"/>
      <c r="N3" s="36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1:25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G4" s="71"/>
      <c r="H4" s="61"/>
      <c r="I4" s="38"/>
      <c r="J4" s="39"/>
      <c r="K4" s="39"/>
      <c r="L4" s="42"/>
      <c r="M4" s="42"/>
      <c r="N4" s="42"/>
      <c r="O4" s="42"/>
      <c r="P4" s="39"/>
      <c r="Q4" s="39"/>
      <c r="R4" s="39"/>
      <c r="S4" s="39"/>
      <c r="T4" s="39"/>
      <c r="U4" s="39"/>
      <c r="V4" s="39"/>
      <c r="W4" s="39"/>
      <c r="X4" s="39"/>
      <c r="Y4" s="39"/>
    </row>
    <row r="5" spans="1:25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G5" s="71"/>
      <c r="H5" s="61"/>
      <c r="I5" s="38"/>
      <c r="J5" s="39"/>
      <c r="K5" s="39"/>
      <c r="L5" s="42"/>
      <c r="M5" s="42"/>
      <c r="N5" s="42"/>
      <c r="O5" s="42"/>
      <c r="P5" s="39"/>
      <c r="Q5" s="39"/>
      <c r="R5" s="39"/>
      <c r="S5" s="39"/>
      <c r="T5" s="39"/>
      <c r="U5" s="39"/>
      <c r="V5" s="39"/>
      <c r="W5" s="39"/>
      <c r="X5" s="39"/>
      <c r="Y5" s="39"/>
    </row>
    <row r="6" spans="1:25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G6" s="62"/>
      <c r="H6" s="61"/>
      <c r="I6" s="31"/>
      <c r="J6" s="31"/>
      <c r="K6" s="42"/>
      <c r="L6" s="42"/>
      <c r="M6" s="42"/>
      <c r="N6" s="42"/>
      <c r="O6" s="31"/>
      <c r="P6" s="31"/>
      <c r="Q6" s="31"/>
      <c r="R6" s="31"/>
      <c r="S6" s="31"/>
      <c r="T6" s="31"/>
      <c r="U6" s="31"/>
      <c r="V6" s="31"/>
      <c r="W6" s="31"/>
      <c r="X6" s="31"/>
    </row>
    <row r="7" spans="1:25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G7" s="38"/>
      <c r="H7" s="61"/>
      <c r="I7" s="39"/>
      <c r="J7" s="39"/>
      <c r="K7" s="42"/>
      <c r="L7" s="42"/>
      <c r="M7" s="42"/>
      <c r="N7" s="42"/>
      <c r="O7" s="39"/>
      <c r="P7" s="39"/>
      <c r="Q7" s="39"/>
      <c r="R7" s="39"/>
      <c r="S7" s="39"/>
      <c r="T7" s="39"/>
      <c r="U7" s="39"/>
      <c r="V7" s="39"/>
      <c r="W7" s="39"/>
      <c r="X7" s="39"/>
    </row>
    <row r="8" spans="1:25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G8" s="38"/>
      <c r="H8" s="61"/>
      <c r="I8" s="39"/>
      <c r="J8" s="39"/>
      <c r="K8" s="42"/>
      <c r="L8" s="42"/>
      <c r="M8" s="42"/>
      <c r="N8" s="42"/>
      <c r="O8" s="39"/>
      <c r="P8" s="39"/>
      <c r="Q8" s="39"/>
      <c r="R8" s="39"/>
      <c r="S8" s="39"/>
      <c r="T8" s="39"/>
      <c r="U8" s="39"/>
      <c r="V8" s="39"/>
      <c r="W8" s="39"/>
      <c r="X8" s="39"/>
    </row>
    <row r="9" spans="1:25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G9" s="38"/>
      <c r="H9" s="61"/>
      <c r="I9" s="39"/>
      <c r="J9" s="39"/>
      <c r="K9" s="42"/>
      <c r="L9" s="42"/>
      <c r="M9" s="42"/>
      <c r="N9" s="42"/>
      <c r="O9" s="39"/>
      <c r="P9" s="39"/>
      <c r="Q9" s="39"/>
      <c r="R9" s="39"/>
      <c r="S9" s="39"/>
      <c r="T9" s="39"/>
      <c r="U9" s="39"/>
      <c r="V9" s="39"/>
      <c r="W9" s="39"/>
      <c r="X9" s="39"/>
    </row>
    <row r="10" spans="1:25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G10" s="38"/>
      <c r="H10" s="61"/>
      <c r="I10" s="39"/>
      <c r="J10" s="39"/>
      <c r="K10" s="42"/>
      <c r="L10" s="42"/>
      <c r="M10" s="42"/>
      <c r="N10" s="42"/>
      <c r="O10" s="39"/>
      <c r="P10" s="39"/>
      <c r="Q10" s="39"/>
      <c r="R10" s="39"/>
      <c r="S10" s="39"/>
      <c r="T10" s="39"/>
      <c r="U10" s="39"/>
      <c r="V10" s="39"/>
      <c r="W10" s="39"/>
      <c r="X10" s="39"/>
    </row>
    <row r="11" spans="1:25" x14ac:dyDescent="0.2">
      <c r="A11" s="22" t="s">
        <v>49</v>
      </c>
      <c r="B11" s="87">
        <v>0</v>
      </c>
      <c r="C11" s="87">
        <v>0</v>
      </c>
      <c r="D11" s="87">
        <v>0</v>
      </c>
      <c r="E11" s="87">
        <v>0</v>
      </c>
      <c r="F11" s="12">
        <f t="shared" si="0"/>
        <v>0</v>
      </c>
      <c r="G11" s="38"/>
      <c r="H11" s="61"/>
      <c r="I11" s="39"/>
      <c r="J11" s="39"/>
      <c r="K11" s="42"/>
      <c r="L11" s="64"/>
      <c r="M11" s="64"/>
      <c r="N11" s="42"/>
      <c r="O11" s="39"/>
      <c r="P11" s="39"/>
      <c r="Q11" s="39"/>
      <c r="R11" s="39"/>
      <c r="S11" s="39"/>
      <c r="T11" s="39"/>
      <c r="U11" s="39"/>
      <c r="V11" s="39"/>
      <c r="W11" s="39"/>
      <c r="X11" s="39"/>
    </row>
    <row r="12" spans="1:25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63"/>
      <c r="H12" s="61"/>
      <c r="I12" s="39"/>
      <c r="J12" s="39"/>
      <c r="K12" s="42"/>
      <c r="L12" s="42"/>
      <c r="M12" s="42"/>
      <c r="N12" s="42"/>
      <c r="O12" s="39"/>
      <c r="P12" s="39"/>
      <c r="Q12" s="39"/>
      <c r="R12" s="39"/>
      <c r="S12" s="39"/>
      <c r="T12" s="39"/>
      <c r="U12" s="39"/>
      <c r="V12" s="39"/>
      <c r="W12" s="39"/>
      <c r="X12" s="39"/>
    </row>
    <row r="13" spans="1:25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G13" s="38"/>
      <c r="H13" s="61"/>
      <c r="I13" s="39"/>
      <c r="J13" s="39"/>
      <c r="K13" s="42"/>
      <c r="L13" s="42"/>
      <c r="M13" s="42"/>
      <c r="N13" s="42"/>
      <c r="O13" s="39"/>
      <c r="P13" s="39"/>
      <c r="Q13" s="39"/>
      <c r="R13" s="39"/>
      <c r="S13" s="39"/>
      <c r="T13" s="39"/>
      <c r="U13" s="39"/>
      <c r="V13" s="39"/>
      <c r="W13" s="39"/>
      <c r="X13" s="39"/>
    </row>
    <row r="14" spans="1:25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G14" s="38"/>
      <c r="H14" s="61"/>
      <c r="I14" s="39"/>
      <c r="J14" s="39"/>
      <c r="K14" s="42"/>
      <c r="L14" s="42"/>
      <c r="M14" s="42"/>
      <c r="N14" s="42"/>
      <c r="O14" s="39"/>
      <c r="P14" s="39"/>
      <c r="Q14" s="39"/>
      <c r="R14" s="39"/>
      <c r="S14" s="39"/>
      <c r="T14" s="39"/>
      <c r="U14" s="39"/>
      <c r="V14" s="39"/>
      <c r="W14" s="39"/>
      <c r="X14" s="39"/>
    </row>
    <row r="15" spans="1:25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G15" s="38"/>
      <c r="H15" s="61"/>
      <c r="I15" s="39"/>
      <c r="J15" s="39"/>
      <c r="K15" s="42"/>
      <c r="L15" s="64"/>
      <c r="M15" s="64"/>
      <c r="N15" s="42"/>
      <c r="O15" s="39"/>
      <c r="P15" s="39"/>
      <c r="Q15" s="39"/>
      <c r="R15" s="39"/>
      <c r="S15" s="39"/>
      <c r="T15" s="39"/>
      <c r="U15" s="39"/>
      <c r="V15" s="39"/>
      <c r="W15" s="39"/>
      <c r="X15" s="39"/>
    </row>
    <row r="16" spans="1:25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G16" s="38"/>
      <c r="H16" s="86"/>
      <c r="I16" s="86"/>
      <c r="J16" s="86"/>
      <c r="K16" s="42"/>
      <c r="L16" s="42"/>
      <c r="M16" s="42"/>
      <c r="N16" s="42"/>
      <c r="O16" s="39"/>
      <c r="P16" s="39"/>
      <c r="Q16" s="39"/>
      <c r="R16" s="39"/>
      <c r="S16" s="39"/>
      <c r="T16" s="39"/>
      <c r="U16" s="39"/>
      <c r="V16" s="39"/>
      <c r="W16" s="39"/>
      <c r="X16" s="39"/>
    </row>
    <row r="17" spans="1:24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G17" s="38"/>
      <c r="H17" s="61"/>
      <c r="I17" s="39"/>
      <c r="J17" s="39"/>
      <c r="K17" s="42"/>
      <c r="L17" s="42"/>
      <c r="M17" s="42"/>
      <c r="N17" s="42"/>
      <c r="O17" s="39"/>
      <c r="P17" s="39"/>
      <c r="Q17" s="39"/>
      <c r="R17" s="39"/>
      <c r="S17" s="39"/>
      <c r="T17" s="39"/>
      <c r="U17" s="39"/>
      <c r="V17" s="39"/>
      <c r="W17" s="39"/>
      <c r="X17" s="39"/>
    </row>
    <row r="18" spans="1:24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G18" s="38"/>
      <c r="H18" s="61"/>
      <c r="I18" s="39"/>
      <c r="J18" s="39"/>
      <c r="K18" s="42"/>
      <c r="L18" s="42"/>
      <c r="M18" s="42"/>
      <c r="N18" s="42"/>
      <c r="O18" s="39"/>
      <c r="P18" s="39"/>
      <c r="Q18" s="39"/>
      <c r="R18" s="39"/>
      <c r="S18" s="39"/>
      <c r="T18" s="39"/>
      <c r="U18" s="39"/>
      <c r="V18" s="39"/>
      <c r="W18" s="39"/>
      <c r="X18" s="39"/>
    </row>
    <row r="19" spans="1:24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G19" s="38"/>
      <c r="H19" s="61"/>
      <c r="I19" s="39"/>
      <c r="J19" s="39"/>
      <c r="K19" s="42"/>
      <c r="L19" s="42"/>
      <c r="M19" s="42"/>
      <c r="N19" s="42"/>
      <c r="O19" s="39"/>
      <c r="P19" s="39"/>
      <c r="Q19" s="39"/>
      <c r="R19" s="39"/>
      <c r="S19" s="39"/>
      <c r="T19" s="39"/>
      <c r="U19" s="39"/>
      <c r="V19" s="39"/>
      <c r="W19" s="39"/>
      <c r="X19" s="39"/>
    </row>
    <row r="20" spans="1:24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G20" s="38"/>
      <c r="H20" s="61"/>
      <c r="I20" s="39"/>
      <c r="J20" s="39"/>
      <c r="K20" s="42"/>
      <c r="L20" s="42"/>
      <c r="M20" s="42"/>
      <c r="N20" s="42"/>
      <c r="O20" s="39"/>
      <c r="P20" s="39"/>
      <c r="Q20" s="39"/>
      <c r="R20" s="39"/>
      <c r="S20" s="39"/>
      <c r="T20" s="39"/>
      <c r="U20" s="39"/>
      <c r="V20" s="39"/>
      <c r="W20" s="39"/>
      <c r="X20" s="39"/>
    </row>
    <row r="21" spans="1:24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G21" s="38"/>
      <c r="H21" s="61"/>
      <c r="I21" s="39"/>
      <c r="J21" s="39"/>
      <c r="K21" s="42"/>
      <c r="L21" s="42"/>
      <c r="M21" s="42"/>
      <c r="N21" s="42"/>
      <c r="O21" s="39"/>
      <c r="P21" s="39"/>
      <c r="Q21" s="39"/>
      <c r="R21" s="39"/>
      <c r="S21" s="39"/>
      <c r="T21" s="39"/>
      <c r="U21" s="39"/>
      <c r="V21" s="39"/>
      <c r="W21" s="39"/>
      <c r="X21" s="39"/>
    </row>
    <row r="22" spans="1:24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G22" s="38"/>
      <c r="H22" s="61"/>
      <c r="I22" s="39"/>
      <c r="J22" s="39"/>
      <c r="K22" s="42"/>
      <c r="L22" s="42"/>
      <c r="M22" s="42"/>
      <c r="N22" s="42"/>
      <c r="O22" s="39"/>
      <c r="P22" s="39"/>
      <c r="Q22" s="39"/>
      <c r="R22" s="39"/>
      <c r="S22" s="39"/>
      <c r="T22" s="39"/>
      <c r="U22" s="39"/>
      <c r="V22" s="39"/>
      <c r="W22" s="39"/>
      <c r="X22" s="39"/>
    </row>
    <row r="23" spans="1:24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G23" s="38"/>
      <c r="H23" s="61"/>
      <c r="I23" s="39"/>
      <c r="J23" s="39"/>
      <c r="K23" s="42"/>
      <c r="L23" s="42"/>
      <c r="M23" s="42"/>
      <c r="N23" s="42"/>
      <c r="O23" s="39"/>
      <c r="P23" s="39"/>
      <c r="Q23" s="39"/>
      <c r="R23" s="39"/>
      <c r="S23" s="39"/>
      <c r="T23" s="39"/>
      <c r="U23" s="39"/>
      <c r="V23" s="39"/>
      <c r="W23" s="39"/>
      <c r="X23" s="39"/>
    </row>
    <row r="24" spans="1:24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G24" s="38"/>
      <c r="H24" s="61"/>
      <c r="I24" s="39"/>
      <c r="J24" s="39"/>
      <c r="K24" s="42"/>
      <c r="L24" s="42"/>
      <c r="M24" s="42"/>
      <c r="N24" s="42"/>
      <c r="O24" s="39"/>
      <c r="P24" s="39"/>
      <c r="Q24" s="39"/>
      <c r="R24" s="39"/>
      <c r="S24" s="39"/>
      <c r="T24" s="39"/>
      <c r="U24" s="39"/>
      <c r="V24" s="39"/>
      <c r="W24" s="39"/>
      <c r="X24" s="39"/>
    </row>
    <row r="25" spans="1:24" x14ac:dyDescent="0.2">
      <c r="A25" s="16" t="s">
        <v>23</v>
      </c>
      <c r="B25" s="5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G25" s="38"/>
      <c r="H25" s="61"/>
      <c r="I25" s="39"/>
      <c r="J25" s="39"/>
      <c r="K25" s="42"/>
      <c r="L25" s="42"/>
      <c r="M25" s="42"/>
      <c r="N25" s="42"/>
      <c r="O25" s="39"/>
      <c r="P25" s="39"/>
      <c r="Q25" s="39"/>
      <c r="R25" s="39"/>
      <c r="S25" s="39"/>
      <c r="T25" s="39"/>
      <c r="U25" s="39"/>
      <c r="V25" s="39"/>
      <c r="W25" s="39"/>
      <c r="X25" s="39"/>
    </row>
    <row r="26" spans="1:24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G26" s="38"/>
      <c r="H26" s="61"/>
      <c r="I26" s="39"/>
      <c r="J26" s="39"/>
      <c r="K26" s="42"/>
      <c r="L26" s="42"/>
      <c r="M26" s="42"/>
      <c r="N26" s="42"/>
      <c r="O26" s="39"/>
      <c r="P26" s="39"/>
      <c r="Q26" s="39"/>
      <c r="R26" s="39"/>
      <c r="S26" s="39"/>
      <c r="T26" s="39"/>
      <c r="U26" s="39"/>
      <c r="V26" s="39"/>
      <c r="W26" s="39"/>
      <c r="X26" s="39"/>
    </row>
    <row r="27" spans="1:24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G27" s="38"/>
      <c r="H27" s="61"/>
      <c r="I27" s="39"/>
      <c r="J27" s="39"/>
      <c r="K27" s="42"/>
      <c r="L27" s="42"/>
      <c r="M27" s="42"/>
      <c r="N27" s="42"/>
      <c r="O27" s="39"/>
      <c r="P27" s="39"/>
      <c r="Q27" s="39"/>
      <c r="R27" s="39"/>
      <c r="S27" s="39"/>
      <c r="T27" s="39"/>
      <c r="U27" s="39"/>
      <c r="V27" s="39"/>
      <c r="W27" s="39"/>
      <c r="X27" s="39"/>
    </row>
    <row r="28" spans="1:24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G28" s="38"/>
      <c r="H28" s="61"/>
      <c r="I28" s="39"/>
      <c r="J28" s="39"/>
      <c r="K28" s="42"/>
      <c r="L28" s="42"/>
      <c r="M28" s="42"/>
      <c r="N28" s="42"/>
      <c r="O28" s="39"/>
      <c r="P28" s="39"/>
      <c r="Q28" s="39"/>
      <c r="R28" s="39"/>
      <c r="S28" s="39"/>
      <c r="T28" s="39"/>
      <c r="U28" s="39"/>
      <c r="V28" s="39"/>
      <c r="W28" s="39"/>
      <c r="X28" s="39"/>
    </row>
    <row r="29" spans="1:24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G29" s="38"/>
      <c r="H29" s="61"/>
      <c r="I29" s="39"/>
      <c r="J29" s="39"/>
      <c r="K29" s="42"/>
      <c r="L29" s="42"/>
      <c r="M29" s="42"/>
      <c r="N29" s="42"/>
      <c r="O29" s="39"/>
      <c r="P29" s="39"/>
      <c r="Q29" s="39"/>
      <c r="R29" s="39"/>
      <c r="S29" s="39"/>
      <c r="T29" s="39"/>
      <c r="U29" s="39"/>
      <c r="V29" s="39"/>
      <c r="W29" s="39"/>
      <c r="X29" s="39"/>
    </row>
    <row r="30" spans="1:24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G30" s="38"/>
      <c r="H30" s="61"/>
      <c r="I30" s="39"/>
      <c r="J30" s="39"/>
      <c r="K30" s="42"/>
      <c r="L30" s="42"/>
      <c r="M30" s="42"/>
      <c r="N30" s="42"/>
      <c r="O30" s="39"/>
      <c r="P30" s="39"/>
      <c r="Q30" s="39"/>
      <c r="R30" s="39"/>
      <c r="S30" s="39"/>
      <c r="T30" s="39"/>
      <c r="U30" s="39"/>
      <c r="V30" s="39"/>
      <c r="W30" s="39"/>
      <c r="X30" s="39"/>
    </row>
    <row r="31" spans="1:24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G31" s="38"/>
      <c r="H31" s="61"/>
      <c r="I31" s="39"/>
      <c r="J31" s="39"/>
      <c r="K31" s="42"/>
      <c r="L31" s="42"/>
      <c r="M31" s="42"/>
      <c r="N31" s="42"/>
      <c r="O31" s="39"/>
      <c r="P31" s="39"/>
      <c r="Q31" s="39"/>
      <c r="R31" s="39"/>
      <c r="S31" s="39"/>
      <c r="T31" s="39"/>
      <c r="U31" s="39"/>
      <c r="V31" s="39"/>
      <c r="W31" s="39"/>
      <c r="X31" s="39"/>
    </row>
    <row r="32" spans="1:24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G32" s="38"/>
      <c r="H32" s="61"/>
      <c r="I32" s="39"/>
      <c r="J32" s="39"/>
      <c r="K32" s="42"/>
      <c r="L32" s="42"/>
      <c r="M32" s="42"/>
      <c r="N32" s="42"/>
      <c r="O32" s="39"/>
      <c r="P32" s="39"/>
      <c r="Q32" s="39"/>
      <c r="R32" s="39"/>
      <c r="S32" s="39"/>
      <c r="T32" s="39"/>
      <c r="U32" s="39"/>
      <c r="V32" s="39"/>
      <c r="W32" s="39"/>
      <c r="X32" s="39"/>
    </row>
    <row r="33" spans="1:24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G33" s="38"/>
      <c r="H33" s="61"/>
      <c r="I33" s="39"/>
      <c r="J33" s="39"/>
      <c r="K33" s="42"/>
      <c r="L33" s="42"/>
      <c r="M33" s="42"/>
      <c r="N33" s="42"/>
      <c r="O33" s="46"/>
      <c r="P33" s="46"/>
      <c r="Q33" s="46"/>
      <c r="R33" s="46"/>
      <c r="S33" s="39"/>
      <c r="T33" s="39"/>
      <c r="U33" s="39"/>
      <c r="V33" s="39"/>
      <c r="W33" s="39"/>
      <c r="X33" s="39"/>
    </row>
    <row r="34" spans="1:24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G34" s="38"/>
      <c r="H34" s="61"/>
      <c r="I34" s="39"/>
      <c r="J34" s="39"/>
      <c r="K34" s="42"/>
      <c r="L34" s="42"/>
      <c r="M34" s="42"/>
      <c r="N34" s="42"/>
      <c r="O34" s="39"/>
      <c r="P34" s="39"/>
      <c r="Q34" s="39"/>
      <c r="R34" s="39"/>
      <c r="S34" s="39"/>
      <c r="T34" s="39"/>
      <c r="U34" s="39"/>
      <c r="V34" s="39"/>
      <c r="W34" s="39"/>
      <c r="X34" s="39"/>
    </row>
    <row r="35" spans="1:24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G35" s="38"/>
      <c r="H35" s="61"/>
      <c r="I35" s="38"/>
      <c r="J35" s="38"/>
      <c r="K35" s="38"/>
      <c r="L35" s="38"/>
      <c r="M35" s="38"/>
    </row>
    <row r="36" spans="1:24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G36" s="38"/>
      <c r="H36" s="61"/>
      <c r="I36" s="38"/>
      <c r="J36" s="38"/>
      <c r="K36" s="38"/>
      <c r="L36" s="38"/>
      <c r="M36" s="38"/>
    </row>
    <row r="37" spans="1:24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G37" s="38"/>
      <c r="H37" s="61"/>
      <c r="I37" s="38"/>
      <c r="J37" s="38"/>
      <c r="K37" s="38"/>
      <c r="L37" s="38"/>
      <c r="M37" s="38"/>
    </row>
    <row r="38" spans="1:24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  <c r="G38" s="38"/>
      <c r="H38" s="61"/>
      <c r="I38" s="38"/>
      <c r="J38" s="38"/>
      <c r="K38" s="38"/>
      <c r="L38" s="38"/>
      <c r="M38" s="38"/>
    </row>
    <row r="39" spans="1:24" s="6" customFormat="1" x14ac:dyDescent="0.2">
      <c r="A39" s="16" t="s">
        <v>46</v>
      </c>
      <c r="B39" s="12">
        <v>0</v>
      </c>
      <c r="C39" s="12">
        <v>0</v>
      </c>
      <c r="D39" s="87">
        <v>0</v>
      </c>
      <c r="E39" s="12">
        <v>0</v>
      </c>
      <c r="F39" s="12">
        <f t="shared" si="2"/>
        <v>0</v>
      </c>
      <c r="G39" s="61"/>
      <c r="H39" s="61"/>
      <c r="I39" s="61"/>
      <c r="J39" s="61"/>
      <c r="K39" s="61"/>
      <c r="L39" s="61"/>
      <c r="M39" s="61"/>
    </row>
    <row r="40" spans="1:24" s="6" customFormat="1" x14ac:dyDescent="0.2">
      <c r="A40" s="16" t="s">
        <v>90</v>
      </c>
      <c r="B40" s="12">
        <v>0</v>
      </c>
      <c r="C40" s="12">
        <v>0</v>
      </c>
      <c r="D40" s="87">
        <v>0</v>
      </c>
      <c r="E40" s="12">
        <v>0</v>
      </c>
      <c r="F40" s="12">
        <f t="shared" si="2"/>
        <v>0</v>
      </c>
      <c r="G40" s="61"/>
      <c r="H40" s="61"/>
      <c r="I40" s="61"/>
      <c r="J40" s="61"/>
      <c r="K40" s="61"/>
      <c r="L40" s="61"/>
      <c r="M40" s="61"/>
    </row>
    <row r="41" spans="1:24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  <c r="G41" s="38"/>
      <c r="H41" s="38"/>
      <c r="I41" s="38"/>
      <c r="J41" s="38"/>
      <c r="K41" s="38"/>
      <c r="L41" s="38"/>
      <c r="M41" s="38"/>
    </row>
    <row r="42" spans="1:24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protectedRanges>
    <protectedRange sqref="C13:C23 C32:C40 B4:E11" name="Intervalo1_1" securityDescriptor="O:WDG:WDD:(A;;CC;;;WD)"/>
    <protectedRange sqref="D32:D40 C25:C26 B13:B23 C28:C30 D13:E23" name="Intervalo1_1_1_1" securityDescriptor="O:WDG:WDD:(A;;CC;;;WD)"/>
    <protectedRange sqref="B25:B26 D25:E26" name="Intervalo1_1_2_1" securityDescriptor="O:WDG:WDD:(A;;CC;;;WD)"/>
    <protectedRange sqref="B28:B30 D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95" workbookViewId="0">
      <selection activeCell="H22" sqref="H22"/>
    </sheetView>
  </sheetViews>
  <sheetFormatPr defaultRowHeight="12.75" x14ac:dyDescent="0.2"/>
  <cols>
    <col min="1" max="1" width="29.85546875" customWidth="1"/>
    <col min="2" max="5" width="6.7109375" customWidth="1"/>
    <col min="6" max="6" width="10.7109375" customWidth="1"/>
  </cols>
  <sheetData>
    <row r="1" spans="1:15" s="5" customFormat="1" ht="15.75" x14ac:dyDescent="0.25">
      <c r="A1" s="121" t="s">
        <v>122</v>
      </c>
      <c r="B1" s="121"/>
      <c r="C1" s="121"/>
      <c r="D1" s="121"/>
      <c r="E1" s="121"/>
      <c r="F1" s="121"/>
      <c r="J1" s="53"/>
      <c r="K1" s="53"/>
      <c r="L1" s="53"/>
      <c r="M1" s="53"/>
      <c r="N1" s="53"/>
      <c r="O1" s="53"/>
    </row>
    <row r="2" spans="1:15" x14ac:dyDescent="0.2">
      <c r="A2" s="50"/>
      <c r="B2" s="6"/>
      <c r="C2" s="6"/>
      <c r="J2" s="39"/>
      <c r="K2" s="39"/>
      <c r="L2" s="39"/>
      <c r="M2" s="39"/>
      <c r="N2" s="39"/>
      <c r="O2" s="39"/>
    </row>
    <row r="3" spans="1:15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J3" s="39"/>
      <c r="K3" s="36"/>
      <c r="L3" s="36"/>
      <c r="M3" s="36"/>
      <c r="N3" s="36"/>
      <c r="O3" s="39"/>
    </row>
    <row r="4" spans="1:15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9"/>
      <c r="K4" s="42"/>
      <c r="L4" s="42"/>
      <c r="M4" s="42"/>
      <c r="N4" s="42"/>
      <c r="O4" s="39"/>
    </row>
    <row r="5" spans="1:15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9"/>
      <c r="K5" s="42"/>
      <c r="L5" s="42"/>
      <c r="M5" s="42"/>
      <c r="N5" s="42"/>
      <c r="O5" s="39"/>
    </row>
    <row r="6" spans="1:15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1"/>
      <c r="K6" s="42"/>
      <c r="L6" s="42"/>
      <c r="M6" s="42"/>
      <c r="N6" s="42"/>
      <c r="O6" s="31"/>
    </row>
    <row r="7" spans="1:15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9"/>
      <c r="K7" s="42"/>
      <c r="L7" s="42"/>
      <c r="M7" s="42"/>
      <c r="N7" s="42"/>
      <c r="O7" s="39"/>
    </row>
    <row r="8" spans="1:15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9"/>
      <c r="K8" s="42"/>
      <c r="L8" s="42"/>
      <c r="M8" s="42"/>
      <c r="N8" s="42"/>
      <c r="O8" s="39"/>
    </row>
    <row r="9" spans="1:15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9"/>
      <c r="K9" s="42"/>
      <c r="L9" s="42"/>
      <c r="M9" s="42"/>
      <c r="N9" s="42"/>
      <c r="O9" s="39"/>
    </row>
    <row r="10" spans="1:15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9"/>
      <c r="K10" s="42"/>
      <c r="L10" s="42"/>
      <c r="M10" s="42"/>
      <c r="N10" s="42"/>
      <c r="O10" s="39"/>
    </row>
    <row r="11" spans="1:15" x14ac:dyDescent="0.2">
      <c r="A11" s="22" t="s">
        <v>49</v>
      </c>
      <c r="B11" s="87">
        <v>0</v>
      </c>
      <c r="C11" s="87">
        <v>0</v>
      </c>
      <c r="D11" s="87">
        <v>0</v>
      </c>
      <c r="E11" s="87">
        <v>0</v>
      </c>
      <c r="F11" s="12">
        <f t="shared" si="0"/>
        <v>0</v>
      </c>
      <c r="J11" s="39"/>
      <c r="K11" s="42"/>
      <c r="L11" s="42"/>
      <c r="M11" s="42"/>
      <c r="N11" s="42"/>
      <c r="O11" s="39"/>
    </row>
    <row r="12" spans="1:15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51"/>
      <c r="J12" s="39"/>
      <c r="K12" s="42"/>
      <c r="L12" s="42"/>
      <c r="M12" s="42"/>
      <c r="N12" s="42"/>
      <c r="O12" s="39"/>
    </row>
    <row r="13" spans="1:15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9"/>
      <c r="K13" s="42"/>
      <c r="L13" s="42"/>
      <c r="M13" s="42"/>
      <c r="N13" s="42"/>
      <c r="O13" s="39"/>
    </row>
    <row r="14" spans="1:15" x14ac:dyDescent="0.2">
      <c r="A14" s="16" t="s">
        <v>12</v>
      </c>
      <c r="B14" s="114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9"/>
      <c r="K14" s="42"/>
      <c r="L14" s="42"/>
      <c r="M14" s="42"/>
      <c r="N14" s="42"/>
      <c r="O14" s="39"/>
    </row>
    <row r="15" spans="1:15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9"/>
      <c r="K15" s="42"/>
      <c r="L15" s="42"/>
      <c r="M15" s="42"/>
      <c r="N15" s="42"/>
      <c r="O15" s="39"/>
    </row>
    <row r="16" spans="1:15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9"/>
      <c r="K16" s="42"/>
      <c r="L16" s="42"/>
      <c r="M16" s="42"/>
      <c r="N16" s="42"/>
      <c r="O16" s="39"/>
    </row>
    <row r="17" spans="1:15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9"/>
      <c r="K17" s="42"/>
      <c r="L17" s="42"/>
      <c r="M17" s="42"/>
      <c r="N17" s="42"/>
      <c r="O17" s="39"/>
    </row>
    <row r="18" spans="1:15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9"/>
      <c r="K18" s="42"/>
      <c r="L18" s="42"/>
      <c r="M18" s="42"/>
      <c r="N18" s="42"/>
      <c r="O18" s="39"/>
    </row>
    <row r="19" spans="1:15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9"/>
      <c r="K19" s="42"/>
      <c r="L19" s="42"/>
      <c r="M19" s="42"/>
      <c r="N19" s="42"/>
      <c r="O19" s="39"/>
    </row>
    <row r="20" spans="1:15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9"/>
      <c r="K20" s="42"/>
      <c r="L20" s="42"/>
      <c r="M20" s="42"/>
      <c r="N20" s="42"/>
      <c r="O20" s="39"/>
    </row>
    <row r="21" spans="1:15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9"/>
      <c r="K21" s="42"/>
      <c r="L21" s="42"/>
      <c r="M21" s="42"/>
      <c r="N21" s="42"/>
      <c r="O21" s="39"/>
    </row>
    <row r="22" spans="1:15" x14ac:dyDescent="0.2">
      <c r="A22" s="20" t="s">
        <v>20</v>
      </c>
      <c r="B22" s="114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9"/>
      <c r="K22" s="42"/>
      <c r="L22" s="42"/>
      <c r="M22" s="42"/>
      <c r="N22" s="42"/>
      <c r="O22" s="39"/>
    </row>
    <row r="23" spans="1:15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9"/>
      <c r="K23" s="42"/>
      <c r="L23" s="42"/>
      <c r="M23" s="42"/>
      <c r="N23" s="42"/>
      <c r="O23" s="39"/>
    </row>
    <row r="24" spans="1:15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J24" s="39"/>
      <c r="K24" s="42"/>
      <c r="L24" s="42"/>
      <c r="M24" s="42"/>
      <c r="N24" s="42"/>
      <c r="O24" s="39"/>
    </row>
    <row r="25" spans="1:15" x14ac:dyDescent="0.2">
      <c r="A25" s="16" t="s">
        <v>23</v>
      </c>
      <c r="B25" s="5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9"/>
      <c r="K25" s="42"/>
      <c r="L25" s="42"/>
      <c r="M25" s="42"/>
      <c r="N25" s="42"/>
      <c r="O25" s="39"/>
    </row>
    <row r="26" spans="1:15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9"/>
      <c r="K26" s="42"/>
      <c r="L26" s="42"/>
      <c r="M26" s="42"/>
      <c r="N26" s="42"/>
      <c r="O26" s="39"/>
    </row>
    <row r="27" spans="1:15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J27" s="39"/>
      <c r="K27" s="42"/>
      <c r="L27" s="42"/>
      <c r="M27" s="42"/>
      <c r="N27" s="42"/>
      <c r="O27" s="39"/>
    </row>
    <row r="28" spans="1:15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9"/>
      <c r="K28" s="42"/>
      <c r="L28" s="42"/>
      <c r="M28" s="42"/>
      <c r="N28" s="42"/>
      <c r="O28" s="39"/>
    </row>
    <row r="29" spans="1:15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9"/>
      <c r="K29" s="42"/>
      <c r="L29" s="42"/>
      <c r="M29" s="42"/>
      <c r="N29" s="42"/>
      <c r="O29" s="39"/>
    </row>
    <row r="30" spans="1:15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9"/>
      <c r="K30" s="42"/>
      <c r="L30" s="42"/>
      <c r="M30" s="42"/>
      <c r="N30" s="42"/>
      <c r="O30" s="39"/>
    </row>
    <row r="31" spans="1:15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J31" s="39"/>
      <c r="K31" s="42"/>
      <c r="L31" s="42"/>
      <c r="M31" s="42"/>
      <c r="N31" s="42"/>
      <c r="O31" s="39"/>
    </row>
    <row r="32" spans="1:15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9"/>
      <c r="K32" s="42"/>
      <c r="L32" s="42"/>
      <c r="M32" s="42"/>
      <c r="N32" s="42"/>
      <c r="O32" s="39"/>
    </row>
    <row r="33" spans="1:18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9"/>
      <c r="K33" s="42"/>
      <c r="L33" s="42"/>
      <c r="M33" s="42"/>
      <c r="N33" s="42"/>
      <c r="O33" s="46"/>
      <c r="P33" s="58"/>
      <c r="Q33" s="58"/>
      <c r="R33" s="58"/>
    </row>
    <row r="34" spans="1:18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9"/>
      <c r="K34" s="42"/>
      <c r="L34" s="42"/>
      <c r="M34" s="42"/>
      <c r="N34" s="42"/>
      <c r="O34" s="39"/>
    </row>
    <row r="35" spans="1:18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9"/>
      <c r="K35" s="39"/>
      <c r="L35" s="39"/>
      <c r="M35" s="39"/>
      <c r="N35" s="39"/>
      <c r="O35" s="39"/>
    </row>
    <row r="36" spans="1:18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</row>
    <row r="37" spans="1:18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8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8" s="6" customFormat="1" x14ac:dyDescent="0.2">
      <c r="A39" s="16" t="s">
        <v>46</v>
      </c>
      <c r="B39" s="12">
        <v>0</v>
      </c>
      <c r="C39" s="12">
        <v>0</v>
      </c>
      <c r="D39" s="87">
        <v>0</v>
      </c>
      <c r="E39" s="12">
        <v>0</v>
      </c>
      <c r="F39" s="12">
        <f t="shared" si="2"/>
        <v>0</v>
      </c>
    </row>
    <row r="40" spans="1:18" s="6" customFormat="1" x14ac:dyDescent="0.2">
      <c r="A40" s="16" t="s">
        <v>90</v>
      </c>
      <c r="B40" s="12">
        <v>0</v>
      </c>
      <c r="C40" s="12">
        <v>0</v>
      </c>
      <c r="D40" s="87">
        <v>0</v>
      </c>
      <c r="E40" s="12">
        <v>0</v>
      </c>
      <c r="F40" s="12">
        <f t="shared" si="2"/>
        <v>0</v>
      </c>
    </row>
    <row r="41" spans="1:18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</row>
    <row r="42" spans="1:18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protectedRanges>
    <protectedRange sqref="C13:C23 C32:C40 B4:E11" name="Intervalo1_1" securityDescriptor="O:WDG:WDD:(A;;CC;;;WD)"/>
    <protectedRange sqref="D32:D40 C25:C26 B13:B23 C28:C30 D13:E23" name="Intervalo1_1_1_1" securityDescriptor="O:WDG:WDD:(A;;CC;;;WD)"/>
    <protectedRange sqref="B25:B26 D25:E26" name="Intervalo1_1_2_1" securityDescriptor="O:WDG:WDD:(A;;CC;;;WD)"/>
    <protectedRange sqref="B28:B30 D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H13" sqref="H13"/>
    </sheetView>
  </sheetViews>
  <sheetFormatPr defaultRowHeight="12.75" x14ac:dyDescent="0.2"/>
  <cols>
    <col min="1" max="1" width="29.85546875" customWidth="1"/>
    <col min="2" max="5" width="6.7109375" customWidth="1"/>
    <col min="6" max="6" width="10.7109375" customWidth="1"/>
  </cols>
  <sheetData>
    <row r="1" spans="1:19" s="5" customFormat="1" ht="15.75" x14ac:dyDescent="0.25">
      <c r="A1" s="121" t="s">
        <v>123</v>
      </c>
      <c r="B1" s="121"/>
      <c r="C1" s="121"/>
      <c r="D1" s="121"/>
      <c r="E1" s="121"/>
      <c r="F1" s="121"/>
    </row>
    <row r="2" spans="1:19" x14ac:dyDescent="0.2">
      <c r="A2" s="50"/>
      <c r="B2" s="6"/>
    </row>
    <row r="3" spans="1:19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I3" s="39"/>
      <c r="J3" s="39"/>
      <c r="K3" s="36"/>
      <c r="L3" s="36"/>
      <c r="M3" s="36"/>
      <c r="N3" s="36"/>
      <c r="O3" s="39"/>
      <c r="P3" s="39"/>
      <c r="Q3" s="39"/>
      <c r="R3" s="39"/>
      <c r="S3" s="39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9"/>
      <c r="J4" s="39"/>
      <c r="K4" s="42"/>
      <c r="L4" s="42"/>
      <c r="M4" s="42"/>
      <c r="N4" s="42"/>
      <c r="O4" s="39"/>
      <c r="P4" s="39"/>
      <c r="Q4" s="39"/>
      <c r="R4" s="39"/>
      <c r="S4" s="39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9"/>
      <c r="J5" s="39"/>
      <c r="K5" s="42"/>
      <c r="L5" s="42"/>
      <c r="M5" s="42"/>
      <c r="N5" s="42"/>
      <c r="O5" s="39"/>
      <c r="P5" s="39"/>
      <c r="Q5" s="39"/>
      <c r="R5" s="39"/>
      <c r="S5" s="39"/>
    </row>
    <row r="6" spans="1:19" s="1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1"/>
      <c r="J6" s="31"/>
      <c r="K6" s="42"/>
      <c r="L6" s="42"/>
      <c r="M6" s="42"/>
      <c r="N6" s="42"/>
      <c r="O6" s="31"/>
      <c r="P6" s="31"/>
      <c r="Q6" s="31"/>
      <c r="R6" s="31"/>
      <c r="S6" s="31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9"/>
      <c r="J7" s="39"/>
      <c r="K7" s="42"/>
      <c r="L7" s="42"/>
      <c r="M7" s="42"/>
      <c r="N7" s="42"/>
      <c r="O7" s="39"/>
      <c r="P7" s="39"/>
      <c r="Q7" s="39"/>
      <c r="R7" s="39"/>
      <c r="S7" s="39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9"/>
      <c r="J8" s="39"/>
      <c r="K8" s="42"/>
      <c r="L8" s="42"/>
      <c r="M8" s="42"/>
      <c r="N8" s="42"/>
      <c r="O8" s="39"/>
      <c r="P8" s="39"/>
      <c r="Q8" s="39"/>
      <c r="R8" s="39"/>
      <c r="S8" s="39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9"/>
      <c r="J9" s="39"/>
      <c r="K9" s="42"/>
      <c r="L9" s="42"/>
      <c r="M9" s="42"/>
      <c r="N9" s="42"/>
      <c r="O9" s="39"/>
      <c r="P9" s="39"/>
      <c r="Q9" s="39"/>
      <c r="R9" s="39"/>
      <c r="S9" s="39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9"/>
      <c r="J10" s="39"/>
      <c r="K10" s="42"/>
      <c r="L10" s="42"/>
      <c r="M10" s="42"/>
      <c r="N10" s="42"/>
      <c r="O10" s="39"/>
      <c r="P10" s="39"/>
      <c r="Q10" s="39"/>
      <c r="R10" s="39"/>
      <c r="S10" s="39"/>
    </row>
    <row r="11" spans="1:19" x14ac:dyDescent="0.2">
      <c r="A11" s="22" t="s">
        <v>49</v>
      </c>
      <c r="B11" s="87">
        <v>0</v>
      </c>
      <c r="C11" s="87">
        <v>0</v>
      </c>
      <c r="D11" s="87">
        <v>0</v>
      </c>
      <c r="E11" s="87">
        <v>0</v>
      </c>
      <c r="F11" s="12">
        <f t="shared" si="0"/>
        <v>0</v>
      </c>
      <c r="I11" s="39"/>
      <c r="J11" s="39"/>
      <c r="K11" s="42"/>
      <c r="L11" s="42"/>
      <c r="M11" s="42"/>
      <c r="N11" s="42"/>
      <c r="O11" s="39"/>
      <c r="P11" s="39"/>
      <c r="Q11" s="39"/>
      <c r="R11" s="39"/>
      <c r="S11" s="39"/>
    </row>
    <row r="12" spans="1:19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51"/>
      <c r="I12" s="39"/>
      <c r="J12" s="39"/>
      <c r="K12" s="42"/>
      <c r="L12" s="42"/>
      <c r="M12" s="42"/>
      <c r="N12" s="42"/>
      <c r="O12" s="39"/>
      <c r="P12" s="39"/>
      <c r="Q12" s="39"/>
      <c r="R12" s="39"/>
      <c r="S12" s="39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9"/>
      <c r="J13" s="39"/>
      <c r="K13" s="42"/>
      <c r="L13" s="42"/>
      <c r="M13" s="42"/>
      <c r="N13" s="42"/>
      <c r="O13" s="39"/>
      <c r="P13" s="39"/>
      <c r="Q13" s="39"/>
      <c r="R13" s="39"/>
      <c r="S13" s="39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9"/>
      <c r="J14" s="39"/>
      <c r="K14" s="42"/>
      <c r="L14" s="42"/>
      <c r="M14" s="42"/>
      <c r="N14" s="42"/>
      <c r="O14" s="39"/>
      <c r="P14" s="39"/>
      <c r="Q14" s="39"/>
      <c r="R14" s="39"/>
      <c r="S14" s="39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9"/>
      <c r="J15" s="39"/>
      <c r="K15" s="42"/>
      <c r="L15" s="42"/>
      <c r="M15" s="42"/>
      <c r="N15" s="42"/>
      <c r="O15" s="39"/>
      <c r="P15" s="39"/>
      <c r="Q15" s="39"/>
      <c r="R15" s="39"/>
      <c r="S15" s="39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9"/>
      <c r="J16" s="39"/>
      <c r="K16" s="42"/>
      <c r="L16" s="42"/>
      <c r="M16" s="42"/>
      <c r="N16" s="42"/>
      <c r="O16" s="39"/>
      <c r="P16" s="39"/>
      <c r="Q16" s="39"/>
      <c r="R16" s="39"/>
      <c r="S16" s="39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9"/>
      <c r="J17" s="39"/>
      <c r="K17" s="42"/>
      <c r="L17" s="42"/>
      <c r="M17" s="42"/>
      <c r="N17" s="42"/>
      <c r="O17" s="39"/>
      <c r="P17" s="39"/>
      <c r="Q17" s="39"/>
      <c r="R17" s="39"/>
      <c r="S17" s="39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9"/>
      <c r="J18" s="39"/>
      <c r="K18" s="42"/>
      <c r="L18" s="42"/>
      <c r="M18" s="42"/>
      <c r="N18" s="42"/>
      <c r="O18" s="39"/>
      <c r="P18" s="39"/>
      <c r="Q18" s="39"/>
      <c r="R18" s="39"/>
      <c r="S18" s="39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9"/>
      <c r="J19" s="39"/>
      <c r="K19" s="42"/>
      <c r="L19" s="42"/>
      <c r="M19" s="42"/>
      <c r="N19" s="42"/>
      <c r="O19" s="39"/>
      <c r="P19" s="39"/>
      <c r="Q19" s="39"/>
      <c r="R19" s="39"/>
      <c r="S19" s="39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9"/>
      <c r="J20" s="39"/>
      <c r="K20" s="42"/>
      <c r="L20" s="42"/>
      <c r="M20" s="42"/>
      <c r="N20" s="42"/>
      <c r="O20" s="39"/>
      <c r="P20" s="39"/>
      <c r="Q20" s="39"/>
      <c r="R20" s="39"/>
      <c r="S20" s="39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9"/>
      <c r="J21" s="39"/>
      <c r="K21" s="42"/>
      <c r="L21" s="42"/>
      <c r="M21" s="42"/>
      <c r="N21" s="42"/>
      <c r="O21" s="39"/>
      <c r="P21" s="39"/>
      <c r="Q21" s="39"/>
      <c r="R21" s="39"/>
      <c r="S21" s="39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9"/>
      <c r="J22" s="39"/>
      <c r="K22" s="42"/>
      <c r="L22" s="42"/>
      <c r="M22" s="42"/>
      <c r="N22" s="42"/>
      <c r="O22" s="39"/>
      <c r="P22" s="39"/>
      <c r="Q22" s="39"/>
      <c r="R22" s="39"/>
      <c r="S22" s="39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9"/>
      <c r="J23" s="39"/>
      <c r="K23" s="42"/>
      <c r="L23" s="42"/>
      <c r="M23" s="42"/>
      <c r="N23" s="42"/>
      <c r="O23" s="39"/>
      <c r="P23" s="39"/>
      <c r="Q23" s="39"/>
      <c r="R23" s="39"/>
      <c r="S23" s="39"/>
    </row>
    <row r="24" spans="1:19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I24" s="39"/>
      <c r="J24" s="39"/>
      <c r="K24" s="42"/>
      <c r="L24" s="42"/>
      <c r="M24" s="42"/>
      <c r="N24" s="42"/>
      <c r="O24" s="39"/>
      <c r="P24" s="39"/>
      <c r="Q24" s="39"/>
      <c r="R24" s="39"/>
      <c r="S24" s="39"/>
    </row>
    <row r="25" spans="1:19" x14ac:dyDescent="0.2">
      <c r="A25" s="16" t="s">
        <v>23</v>
      </c>
      <c r="B25" s="5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9"/>
      <c r="J25" s="39"/>
      <c r="K25" s="42"/>
      <c r="L25" s="42"/>
      <c r="M25" s="42"/>
      <c r="N25" s="42"/>
      <c r="O25" s="39"/>
      <c r="P25" s="39"/>
      <c r="Q25" s="39"/>
      <c r="R25" s="39"/>
      <c r="S25" s="39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9"/>
      <c r="J26" s="39"/>
      <c r="K26" s="42"/>
      <c r="L26" s="42"/>
      <c r="M26" s="42"/>
      <c r="N26" s="42"/>
      <c r="O26" s="39"/>
      <c r="P26" s="39"/>
      <c r="Q26" s="39"/>
      <c r="R26" s="39"/>
      <c r="S26" s="39"/>
    </row>
    <row r="27" spans="1:19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I27" s="39"/>
      <c r="J27" s="39"/>
      <c r="K27" s="42"/>
      <c r="L27" s="42"/>
      <c r="M27" s="42"/>
      <c r="N27" s="42"/>
      <c r="O27" s="39"/>
      <c r="P27" s="39"/>
      <c r="Q27" s="39"/>
      <c r="R27" s="39"/>
      <c r="S27" s="39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9"/>
      <c r="J28" s="39"/>
      <c r="K28" s="42"/>
      <c r="L28" s="42"/>
      <c r="M28" s="42"/>
      <c r="N28" s="42"/>
      <c r="O28" s="39"/>
      <c r="P28" s="39"/>
      <c r="Q28" s="39"/>
      <c r="R28" s="39"/>
      <c r="S28" s="39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9"/>
      <c r="J29" s="39"/>
      <c r="K29" s="42"/>
      <c r="L29" s="42"/>
      <c r="M29" s="42"/>
      <c r="N29" s="42"/>
      <c r="O29" s="39"/>
      <c r="P29" s="39"/>
      <c r="Q29" s="39"/>
      <c r="R29" s="39"/>
      <c r="S29" s="39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9"/>
      <c r="J30" s="39"/>
      <c r="K30" s="42"/>
      <c r="L30" s="42"/>
      <c r="M30" s="42"/>
      <c r="N30" s="42"/>
      <c r="O30" s="39"/>
      <c r="P30" s="39"/>
      <c r="Q30" s="39"/>
      <c r="R30" s="39"/>
      <c r="S30" s="39"/>
    </row>
    <row r="31" spans="1:19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I31" s="39"/>
      <c r="J31" s="39"/>
      <c r="K31" s="42"/>
      <c r="L31" s="42"/>
      <c r="M31" s="42"/>
      <c r="N31" s="42"/>
      <c r="O31" s="39"/>
      <c r="P31" s="39"/>
      <c r="Q31" s="39"/>
      <c r="R31" s="39"/>
      <c r="S31" s="39"/>
    </row>
    <row r="32" spans="1:19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9"/>
      <c r="J32" s="39"/>
      <c r="K32" s="42"/>
      <c r="L32" s="42"/>
      <c r="M32" s="42"/>
      <c r="N32" s="42"/>
      <c r="O32" s="39"/>
      <c r="P32" s="39"/>
      <c r="Q32" s="39"/>
      <c r="R32" s="39"/>
      <c r="S32" s="39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9"/>
      <c r="J33" s="39"/>
      <c r="K33" s="42"/>
      <c r="L33" s="42"/>
      <c r="M33" s="42"/>
      <c r="N33" s="42"/>
      <c r="O33" s="46"/>
      <c r="P33" s="46"/>
      <c r="Q33" s="46"/>
      <c r="R33" s="46"/>
      <c r="S33" s="39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9"/>
      <c r="J34" s="39"/>
      <c r="K34" s="42"/>
      <c r="L34" s="42"/>
      <c r="M34" s="42"/>
      <c r="N34" s="42"/>
      <c r="O34" s="39"/>
      <c r="P34" s="39"/>
      <c r="Q34" s="39"/>
      <c r="R34" s="39"/>
      <c r="S34" s="39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</row>
    <row r="36" spans="1:19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</row>
    <row r="37" spans="1:19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" customFormat="1" x14ac:dyDescent="0.2">
      <c r="A39" s="16" t="s">
        <v>46</v>
      </c>
      <c r="B39" s="12">
        <v>0</v>
      </c>
      <c r="C39" s="12">
        <v>0</v>
      </c>
      <c r="D39" s="87">
        <v>0</v>
      </c>
      <c r="E39" s="12">
        <v>0</v>
      </c>
      <c r="F39" s="12">
        <f t="shared" si="2"/>
        <v>0</v>
      </c>
    </row>
    <row r="40" spans="1:19" s="6" customFormat="1" x14ac:dyDescent="0.2">
      <c r="A40" s="16" t="s">
        <v>90</v>
      </c>
      <c r="B40" s="12">
        <v>0</v>
      </c>
      <c r="C40" s="12">
        <v>0</v>
      </c>
      <c r="D40" s="87">
        <v>0</v>
      </c>
      <c r="E40" s="12">
        <v>0</v>
      </c>
      <c r="F40" s="12">
        <f t="shared" si="2"/>
        <v>0</v>
      </c>
    </row>
    <row r="41" spans="1:19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</row>
    <row r="42" spans="1:19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protectedRanges>
    <protectedRange sqref="C13:C23 C32:C40 B4:E11" name="Intervalo1_1" securityDescriptor="O:WDG:WDD:(A;;CC;;;WD)"/>
    <protectedRange sqref="D32:D40 C25:C26 B13:B23 C28:C30 D13:E23" name="Intervalo1_1_1_1" securityDescriptor="O:WDG:WDD:(A;;CC;;;WD)"/>
    <protectedRange sqref="B25:B26 D25:E26" name="Intervalo1_1_2_1" securityDescriptor="O:WDG:WDD:(A;;CC;;;WD)"/>
    <protectedRange sqref="B28:B30 D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H13" sqref="H13"/>
    </sheetView>
  </sheetViews>
  <sheetFormatPr defaultRowHeight="12.75" x14ac:dyDescent="0.2"/>
  <cols>
    <col min="1" max="1" width="29.85546875" style="38" customWidth="1"/>
    <col min="2" max="5" width="6.7109375" style="38" customWidth="1"/>
    <col min="6" max="6" width="10.7109375" style="38" customWidth="1"/>
    <col min="7" max="16384" width="9.140625" style="38"/>
  </cols>
  <sheetData>
    <row r="1" spans="1:19" s="59" customFormat="1" ht="15.75" x14ac:dyDescent="0.25">
      <c r="A1" s="126" t="s">
        <v>124</v>
      </c>
      <c r="B1" s="126"/>
      <c r="C1" s="126"/>
      <c r="D1" s="126"/>
      <c r="E1" s="126"/>
      <c r="F1" s="126"/>
    </row>
    <row r="2" spans="1:19" x14ac:dyDescent="0.2">
      <c r="A2" s="60"/>
      <c r="B2" s="61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I3" s="39"/>
      <c r="J3" s="39"/>
      <c r="K3" s="36"/>
      <c r="L3" s="36"/>
      <c r="M3" s="36"/>
      <c r="N3" s="36"/>
      <c r="O3" s="39"/>
      <c r="P3" s="39"/>
      <c r="Q3" s="39"/>
      <c r="R3" s="39"/>
      <c r="S3" s="39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I4" s="39"/>
      <c r="J4" s="39"/>
      <c r="K4" s="42"/>
      <c r="L4" s="42"/>
      <c r="M4" s="42"/>
      <c r="N4" s="42"/>
      <c r="O4" s="39"/>
      <c r="P4" s="39"/>
      <c r="Q4" s="39"/>
      <c r="R4" s="39"/>
      <c r="S4" s="39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I5" s="39"/>
      <c r="J5" s="39"/>
      <c r="K5" s="42"/>
      <c r="L5" s="42"/>
      <c r="M5" s="42"/>
      <c r="N5" s="42"/>
      <c r="O5" s="39"/>
      <c r="P5" s="39"/>
      <c r="Q5" s="39"/>
      <c r="R5" s="39"/>
      <c r="S5" s="39"/>
    </row>
    <row r="6" spans="1:19" s="62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I6" s="31"/>
      <c r="J6" s="31"/>
      <c r="K6" s="42"/>
      <c r="L6" s="42"/>
      <c r="M6" s="42"/>
      <c r="N6" s="42"/>
      <c r="O6" s="31"/>
      <c r="P6" s="31"/>
      <c r="Q6" s="31"/>
      <c r="R6" s="31"/>
      <c r="S6" s="31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I7" s="39"/>
      <c r="J7" s="39"/>
      <c r="K7" s="42"/>
      <c r="L7" s="42"/>
      <c r="M7" s="42"/>
      <c r="N7" s="42"/>
      <c r="O7" s="39"/>
      <c r="P7" s="39"/>
      <c r="Q7" s="39"/>
      <c r="R7" s="39"/>
      <c r="S7" s="39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I8" s="39"/>
      <c r="J8" s="39"/>
      <c r="K8" s="42"/>
      <c r="L8" s="42"/>
      <c r="M8" s="42"/>
      <c r="N8" s="42"/>
      <c r="O8" s="39"/>
      <c r="P8" s="39"/>
      <c r="Q8" s="39"/>
      <c r="R8" s="39"/>
      <c r="S8" s="39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I9" s="39"/>
      <c r="J9" s="39"/>
      <c r="K9" s="42"/>
      <c r="L9" s="42"/>
      <c r="M9" s="42"/>
      <c r="N9" s="42"/>
      <c r="O9" s="39"/>
      <c r="P9" s="39"/>
      <c r="Q9" s="39"/>
      <c r="R9" s="39"/>
      <c r="S9" s="39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I10" s="39"/>
      <c r="J10" s="39"/>
      <c r="K10" s="42"/>
      <c r="L10" s="42"/>
      <c r="M10" s="42"/>
      <c r="N10" s="42"/>
      <c r="O10" s="39"/>
      <c r="P10" s="39"/>
      <c r="Q10" s="39"/>
      <c r="R10" s="39"/>
      <c r="S10" s="39"/>
    </row>
    <row r="11" spans="1:19" x14ac:dyDescent="0.2">
      <c r="A11" s="22" t="s">
        <v>49</v>
      </c>
      <c r="B11" s="87">
        <v>0</v>
      </c>
      <c r="C11" s="87">
        <v>0</v>
      </c>
      <c r="D11" s="87">
        <v>0</v>
      </c>
      <c r="E11" s="87">
        <v>0</v>
      </c>
      <c r="F11" s="12">
        <f t="shared" si="0"/>
        <v>0</v>
      </c>
      <c r="I11" s="39"/>
      <c r="J11" s="39"/>
      <c r="K11" s="42"/>
      <c r="L11" s="42"/>
      <c r="M11" s="42"/>
      <c r="N11" s="42"/>
      <c r="O11" s="39"/>
      <c r="P11" s="39"/>
      <c r="Q11" s="39"/>
      <c r="R11" s="39"/>
      <c r="S11" s="39"/>
    </row>
    <row r="12" spans="1:19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63"/>
      <c r="I12" s="39"/>
      <c r="J12" s="39"/>
      <c r="K12" s="42"/>
      <c r="L12" s="42"/>
      <c r="M12" s="42"/>
      <c r="N12" s="42"/>
      <c r="O12" s="39"/>
      <c r="P12" s="39"/>
      <c r="Q12" s="39"/>
      <c r="R12" s="39"/>
      <c r="S12" s="39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I13" s="39"/>
      <c r="J13" s="39"/>
      <c r="K13" s="42"/>
      <c r="L13" s="42"/>
      <c r="M13" s="42"/>
      <c r="N13" s="42"/>
      <c r="O13" s="39"/>
      <c r="P13" s="39"/>
      <c r="Q13" s="39"/>
      <c r="R13" s="39"/>
      <c r="S13" s="39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I14" s="39"/>
      <c r="J14" s="39"/>
      <c r="K14" s="42"/>
      <c r="L14" s="42"/>
      <c r="M14" s="42"/>
      <c r="N14" s="42"/>
      <c r="O14" s="39"/>
      <c r="P14" s="39"/>
      <c r="Q14" s="39"/>
      <c r="R14" s="39"/>
      <c r="S14" s="39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I15" s="39"/>
      <c r="J15" s="39"/>
      <c r="K15" s="42"/>
      <c r="L15" s="42"/>
      <c r="M15" s="42"/>
      <c r="N15" s="42"/>
      <c r="O15" s="39"/>
      <c r="P15" s="39"/>
      <c r="Q15" s="39"/>
      <c r="R15" s="39"/>
      <c r="S15" s="39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I16" s="39"/>
      <c r="J16" s="39"/>
      <c r="K16" s="42"/>
      <c r="L16" s="42"/>
      <c r="M16" s="42"/>
      <c r="N16" s="42"/>
      <c r="O16" s="39"/>
      <c r="P16" s="39"/>
      <c r="Q16" s="39"/>
      <c r="R16" s="39"/>
      <c r="S16" s="39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I17" s="39"/>
      <c r="J17" s="39"/>
      <c r="K17" s="42"/>
      <c r="L17" s="42"/>
      <c r="M17" s="42"/>
      <c r="N17" s="42"/>
      <c r="O17" s="39"/>
      <c r="P17" s="39"/>
      <c r="Q17" s="39"/>
      <c r="R17" s="39"/>
      <c r="S17" s="39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I18" s="39"/>
      <c r="J18" s="39"/>
      <c r="K18" s="42"/>
      <c r="L18" s="42"/>
      <c r="M18" s="42"/>
      <c r="N18" s="42"/>
      <c r="O18" s="39"/>
      <c r="P18" s="39"/>
      <c r="Q18" s="39"/>
      <c r="R18" s="39"/>
      <c r="S18" s="39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I19" s="39"/>
      <c r="J19" s="39"/>
      <c r="K19" s="42"/>
      <c r="L19" s="42"/>
      <c r="M19" s="42"/>
      <c r="N19" s="42"/>
      <c r="O19" s="39"/>
      <c r="P19" s="39"/>
      <c r="Q19" s="39"/>
      <c r="R19" s="39"/>
      <c r="S19" s="39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I20" s="39"/>
      <c r="J20" s="39"/>
      <c r="K20" s="42"/>
      <c r="L20" s="42"/>
      <c r="M20" s="42"/>
      <c r="N20" s="42"/>
      <c r="O20" s="39"/>
      <c r="P20" s="39"/>
      <c r="Q20" s="39"/>
      <c r="R20" s="39"/>
      <c r="S20" s="39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I21" s="39"/>
      <c r="J21" s="39"/>
      <c r="K21" s="42"/>
      <c r="L21" s="42"/>
      <c r="M21" s="42"/>
      <c r="N21" s="42"/>
      <c r="O21" s="39"/>
      <c r="P21" s="39"/>
      <c r="Q21" s="39"/>
      <c r="R21" s="39"/>
      <c r="S21" s="39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I22" s="39"/>
      <c r="J22" s="39"/>
      <c r="K22" s="42"/>
      <c r="L22" s="42"/>
      <c r="M22" s="42"/>
      <c r="N22" s="42"/>
      <c r="O22" s="39"/>
      <c r="P22" s="39"/>
      <c r="Q22" s="39"/>
      <c r="R22" s="39"/>
      <c r="S22" s="39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I23" s="39"/>
      <c r="J23" s="39"/>
      <c r="K23" s="42"/>
      <c r="L23" s="42"/>
      <c r="M23" s="42"/>
      <c r="N23" s="42"/>
      <c r="O23" s="39"/>
      <c r="P23" s="39"/>
      <c r="Q23" s="39"/>
      <c r="R23" s="39"/>
      <c r="S23" s="39"/>
    </row>
    <row r="24" spans="1:19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I24" s="39"/>
      <c r="J24" s="39"/>
      <c r="K24" s="42"/>
      <c r="L24" s="42"/>
      <c r="M24" s="42"/>
      <c r="N24" s="42"/>
      <c r="O24" s="39"/>
      <c r="P24" s="39"/>
      <c r="Q24" s="39"/>
      <c r="R24" s="39"/>
      <c r="S24" s="39"/>
    </row>
    <row r="25" spans="1:19" x14ac:dyDescent="0.2">
      <c r="A25" s="16" t="s">
        <v>23</v>
      </c>
      <c r="B25" s="5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I25" s="39"/>
      <c r="J25" s="39"/>
      <c r="K25" s="42"/>
      <c r="L25" s="42"/>
      <c r="M25" s="42"/>
      <c r="N25" s="42"/>
      <c r="O25" s="39"/>
      <c r="P25" s="39"/>
      <c r="Q25" s="39"/>
      <c r="R25" s="39"/>
      <c r="S25" s="39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I26" s="39"/>
      <c r="J26" s="39"/>
      <c r="K26" s="79"/>
      <c r="L26" s="42"/>
      <c r="M26" s="42"/>
      <c r="N26" s="42"/>
      <c r="O26" s="39"/>
      <c r="P26" s="39"/>
      <c r="Q26" s="39"/>
      <c r="R26" s="39"/>
      <c r="S26" s="39"/>
    </row>
    <row r="27" spans="1:19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I27" s="39"/>
      <c r="J27" s="39"/>
      <c r="K27" s="42"/>
      <c r="L27" s="42"/>
      <c r="M27" s="42"/>
      <c r="N27" s="42"/>
      <c r="O27" s="39"/>
      <c r="P27" s="39"/>
      <c r="Q27" s="39"/>
      <c r="R27" s="39"/>
      <c r="S27" s="39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I28" s="39"/>
      <c r="J28" s="39"/>
      <c r="K28" s="42"/>
      <c r="L28" s="42"/>
      <c r="M28" s="42"/>
      <c r="N28" s="42"/>
      <c r="O28" s="39"/>
      <c r="P28" s="39"/>
      <c r="Q28" s="39"/>
      <c r="R28" s="39"/>
      <c r="S28" s="39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I29" s="39"/>
      <c r="J29" s="39"/>
      <c r="K29" s="42"/>
      <c r="L29" s="42"/>
      <c r="M29" s="42"/>
      <c r="N29" s="42"/>
      <c r="O29" s="39"/>
      <c r="P29" s="39"/>
      <c r="Q29" s="39"/>
      <c r="R29" s="39"/>
      <c r="S29" s="39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I30" s="39"/>
      <c r="J30" s="39"/>
      <c r="K30" s="42"/>
      <c r="L30" s="42"/>
      <c r="M30" s="42"/>
      <c r="N30" s="42"/>
      <c r="O30" s="39"/>
      <c r="P30" s="39"/>
      <c r="Q30" s="39"/>
      <c r="R30" s="39"/>
      <c r="S30" s="39"/>
    </row>
    <row r="31" spans="1:19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I31" s="39"/>
      <c r="J31" s="39"/>
      <c r="K31" s="42"/>
      <c r="L31" s="42"/>
      <c r="M31" s="42"/>
      <c r="N31" s="42"/>
      <c r="O31" s="39"/>
      <c r="P31" s="39"/>
      <c r="Q31" s="39"/>
      <c r="R31" s="39"/>
      <c r="S31" s="39"/>
    </row>
    <row r="32" spans="1:19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I32" s="39"/>
      <c r="J32" s="39"/>
      <c r="K32" s="42"/>
      <c r="L32" s="42"/>
      <c r="M32" s="42"/>
      <c r="N32" s="42"/>
      <c r="O32" s="39"/>
      <c r="P32" s="39"/>
      <c r="Q32" s="39"/>
      <c r="R32" s="39"/>
      <c r="S32" s="39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I33" s="39"/>
      <c r="J33" s="39"/>
      <c r="K33" s="42"/>
      <c r="L33" s="42"/>
      <c r="M33" s="42"/>
      <c r="N33" s="42"/>
      <c r="O33" s="39"/>
      <c r="P33" s="39"/>
      <c r="Q33" s="39"/>
      <c r="R33" s="39"/>
      <c r="S33" s="39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I34" s="39"/>
      <c r="J34" s="39"/>
      <c r="K34" s="42"/>
      <c r="L34" s="42"/>
      <c r="M34" s="42"/>
      <c r="N34" s="42"/>
      <c r="O34" s="46"/>
      <c r="P34" s="46"/>
      <c r="Q34" s="46"/>
      <c r="R34" s="46"/>
      <c r="S34" s="39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</row>
    <row r="36" spans="1:19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</row>
    <row r="37" spans="1:19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</row>
    <row r="38" spans="1:19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1" customFormat="1" x14ac:dyDescent="0.2">
      <c r="A39" s="16" t="s">
        <v>46</v>
      </c>
      <c r="B39" s="12">
        <v>0</v>
      </c>
      <c r="C39" s="12">
        <v>0</v>
      </c>
      <c r="D39" s="87">
        <v>0</v>
      </c>
      <c r="E39" s="12">
        <v>0</v>
      </c>
      <c r="F39" s="12">
        <f t="shared" si="2"/>
        <v>0</v>
      </c>
    </row>
    <row r="40" spans="1:19" s="61" customFormat="1" x14ac:dyDescent="0.2">
      <c r="A40" s="16" t="s">
        <v>90</v>
      </c>
      <c r="B40" s="12">
        <v>0</v>
      </c>
      <c r="C40" s="12">
        <v>0</v>
      </c>
      <c r="D40" s="87">
        <v>0</v>
      </c>
      <c r="E40" s="12">
        <v>0</v>
      </c>
      <c r="F40" s="12">
        <f t="shared" si="2"/>
        <v>0</v>
      </c>
    </row>
    <row r="41" spans="1:19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</row>
    <row r="42" spans="1:19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protectedRanges>
    <protectedRange sqref="C13:C23 C32:C40 B4:E11" name="Intervalo1_1" securityDescriptor="O:WDG:WDD:(A;;CC;;;WD)"/>
    <protectedRange sqref="D32:D40 C25:C26 B13:B23 C28:C30 D13:E23" name="Intervalo1_1_1_1" securityDescriptor="O:WDG:WDD:(A;;CC;;;WD)"/>
    <protectedRange sqref="B25:B26 D25:E26" name="Intervalo1_1_2_1" securityDescriptor="O:WDG:WDD:(A;;CC;;;WD)"/>
    <protectedRange sqref="B28:B30 D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="95" workbookViewId="0">
      <selection activeCell="H13" sqref="H13"/>
    </sheetView>
  </sheetViews>
  <sheetFormatPr defaultRowHeight="12.75" x14ac:dyDescent="0.2"/>
  <cols>
    <col min="1" max="1" width="29.85546875" style="38" customWidth="1"/>
    <col min="2" max="5" width="6.7109375" style="38" customWidth="1"/>
    <col min="6" max="6" width="10.7109375" style="38" customWidth="1"/>
    <col min="7" max="16384" width="9.140625" style="38"/>
  </cols>
  <sheetData>
    <row r="1" spans="1:19" s="59" customFormat="1" ht="15.75" x14ac:dyDescent="0.25">
      <c r="A1" s="126" t="s">
        <v>125</v>
      </c>
      <c r="B1" s="126"/>
      <c r="C1" s="126"/>
      <c r="D1" s="126"/>
      <c r="E1" s="126"/>
      <c r="F1" s="126"/>
    </row>
    <row r="2" spans="1:19" x14ac:dyDescent="0.2">
      <c r="A2" s="60"/>
      <c r="B2" s="61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x14ac:dyDescent="0.2">
      <c r="A3" s="40" t="s">
        <v>40</v>
      </c>
      <c r="B3" s="41" t="s">
        <v>41</v>
      </c>
      <c r="C3" s="41" t="s">
        <v>42</v>
      </c>
      <c r="D3" s="40" t="s">
        <v>43</v>
      </c>
      <c r="E3" s="40" t="s">
        <v>44</v>
      </c>
      <c r="F3" s="40" t="s">
        <v>45</v>
      </c>
      <c r="J3" s="39"/>
      <c r="K3" s="36"/>
      <c r="L3" s="36"/>
      <c r="M3" s="36"/>
      <c r="N3" s="36"/>
      <c r="O3" s="39"/>
      <c r="P3" s="39"/>
      <c r="Q3" s="39"/>
      <c r="R3" s="39"/>
      <c r="S3" s="39"/>
    </row>
    <row r="4" spans="1:19" x14ac:dyDescent="0.2">
      <c r="A4" s="16" t="s">
        <v>3</v>
      </c>
      <c r="B4" s="12">
        <v>0</v>
      </c>
      <c r="C4" s="12">
        <v>0</v>
      </c>
      <c r="D4" s="12">
        <v>0</v>
      </c>
      <c r="E4" s="12">
        <v>0</v>
      </c>
      <c r="F4" s="12">
        <f t="shared" ref="F4:F11" si="0">B4+C4+D4+E4</f>
        <v>0</v>
      </c>
      <c r="J4" s="39"/>
      <c r="K4" s="42"/>
      <c r="L4" s="42"/>
      <c r="M4" s="42"/>
      <c r="N4" s="42"/>
      <c r="O4" s="39"/>
      <c r="P4" s="39"/>
      <c r="Q4" s="39"/>
      <c r="R4" s="39"/>
      <c r="S4" s="39"/>
    </row>
    <row r="5" spans="1:19" x14ac:dyDescent="0.2">
      <c r="A5" s="16" t="s">
        <v>4</v>
      </c>
      <c r="B5" s="12">
        <v>0</v>
      </c>
      <c r="C5" s="12">
        <v>0</v>
      </c>
      <c r="D5" s="12">
        <v>0</v>
      </c>
      <c r="E5" s="12">
        <v>0</v>
      </c>
      <c r="F5" s="12">
        <f t="shared" si="0"/>
        <v>0</v>
      </c>
      <c r="J5" s="39"/>
      <c r="K5" s="42"/>
      <c r="L5" s="42"/>
      <c r="M5" s="42"/>
      <c r="N5" s="42"/>
      <c r="O5" s="39"/>
      <c r="P5" s="39"/>
      <c r="Q5" s="39"/>
      <c r="R5" s="39"/>
      <c r="S5" s="39"/>
    </row>
    <row r="6" spans="1:19" s="62" customFormat="1" x14ac:dyDescent="0.2">
      <c r="A6" s="16" t="s">
        <v>5</v>
      </c>
      <c r="B6" s="12">
        <v>0</v>
      </c>
      <c r="C6" s="12">
        <v>0</v>
      </c>
      <c r="D6" s="12">
        <v>0</v>
      </c>
      <c r="E6" s="12">
        <v>0</v>
      </c>
      <c r="F6" s="12">
        <f t="shared" si="0"/>
        <v>0</v>
      </c>
      <c r="J6" s="31"/>
      <c r="K6" s="42"/>
      <c r="L6" s="42"/>
      <c r="M6" s="42"/>
      <c r="N6" s="42"/>
      <c r="O6" s="31"/>
      <c r="P6" s="31"/>
      <c r="Q6" s="31"/>
      <c r="R6" s="31"/>
      <c r="S6" s="31"/>
    </row>
    <row r="7" spans="1:19" x14ac:dyDescent="0.2">
      <c r="A7" s="16" t="s">
        <v>6</v>
      </c>
      <c r="B7" s="12">
        <v>0</v>
      </c>
      <c r="C7" s="12">
        <v>0</v>
      </c>
      <c r="D7" s="12">
        <v>0</v>
      </c>
      <c r="E7" s="12">
        <v>0</v>
      </c>
      <c r="F7" s="12">
        <f t="shared" si="0"/>
        <v>0</v>
      </c>
      <c r="J7" s="39"/>
      <c r="K7" s="42"/>
      <c r="L7" s="42"/>
      <c r="M7" s="42"/>
      <c r="N7" s="42"/>
      <c r="O7" s="39"/>
      <c r="P7" s="39"/>
      <c r="Q7" s="39"/>
      <c r="R7" s="39"/>
      <c r="S7" s="39"/>
    </row>
    <row r="8" spans="1:19" x14ac:dyDescent="0.2">
      <c r="A8" s="16" t="s">
        <v>7</v>
      </c>
      <c r="B8" s="12">
        <v>0</v>
      </c>
      <c r="C8" s="12">
        <v>0</v>
      </c>
      <c r="D8" s="12">
        <v>0</v>
      </c>
      <c r="E8" s="12">
        <v>0</v>
      </c>
      <c r="F8" s="12">
        <f t="shared" si="0"/>
        <v>0</v>
      </c>
      <c r="J8" s="39"/>
      <c r="K8" s="42"/>
      <c r="L8" s="42"/>
      <c r="M8" s="42"/>
      <c r="N8" s="42"/>
      <c r="O8" s="39"/>
      <c r="P8" s="39"/>
      <c r="Q8" s="39"/>
      <c r="R8" s="39"/>
      <c r="S8" s="39"/>
    </row>
    <row r="9" spans="1:19" x14ac:dyDescent="0.2">
      <c r="A9" s="16" t="s">
        <v>8</v>
      </c>
      <c r="B9" s="12">
        <v>0</v>
      </c>
      <c r="C9" s="12">
        <v>0</v>
      </c>
      <c r="D9" s="12">
        <v>0</v>
      </c>
      <c r="E9" s="12">
        <v>0</v>
      </c>
      <c r="F9" s="12">
        <f t="shared" si="0"/>
        <v>0</v>
      </c>
      <c r="J9" s="39"/>
      <c r="K9" s="42"/>
      <c r="L9" s="42"/>
      <c r="M9" s="42"/>
      <c r="N9" s="42"/>
      <c r="O9" s="39"/>
      <c r="P9" s="39"/>
      <c r="Q9" s="39"/>
      <c r="R9" s="39"/>
      <c r="S9" s="39"/>
    </row>
    <row r="10" spans="1:19" x14ac:dyDescent="0.2">
      <c r="A10" s="16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f t="shared" si="0"/>
        <v>0</v>
      </c>
      <c r="J10" s="39"/>
      <c r="K10" s="42"/>
      <c r="L10" s="42"/>
      <c r="M10" s="42"/>
      <c r="N10" s="42"/>
      <c r="O10" s="39"/>
      <c r="P10" s="39"/>
      <c r="Q10" s="39"/>
      <c r="R10" s="39"/>
      <c r="S10" s="39"/>
    </row>
    <row r="11" spans="1:19" x14ac:dyDescent="0.2">
      <c r="A11" s="22" t="s">
        <v>49</v>
      </c>
      <c r="B11" s="87">
        <v>0</v>
      </c>
      <c r="C11" s="87">
        <v>0</v>
      </c>
      <c r="D11" s="87">
        <v>0</v>
      </c>
      <c r="E11" s="87">
        <v>0</v>
      </c>
      <c r="F11" s="12">
        <f t="shared" si="0"/>
        <v>0</v>
      </c>
      <c r="J11" s="39"/>
      <c r="K11" s="42"/>
      <c r="L11" s="42"/>
      <c r="M11" s="42"/>
      <c r="N11" s="42"/>
      <c r="O11" s="39"/>
      <c r="P11" s="39"/>
      <c r="Q11" s="39"/>
      <c r="R11" s="39"/>
      <c r="S11" s="39"/>
    </row>
    <row r="12" spans="1:19" x14ac:dyDescent="0.2">
      <c r="A12" s="43" t="s">
        <v>10</v>
      </c>
      <c r="B12" s="44">
        <f>AVERAGE(B4:B11)</f>
        <v>0</v>
      </c>
      <c r="C12" s="44">
        <f>AVERAGE(C4:C11)</f>
        <v>0</v>
      </c>
      <c r="D12" s="44">
        <f>AVERAGE(D4:D11)</f>
        <v>0</v>
      </c>
      <c r="E12" s="44">
        <f>AVERAGE(E4:E11)</f>
        <v>0</v>
      </c>
      <c r="F12" s="44">
        <f>AVERAGE(F4:F11)</f>
        <v>0</v>
      </c>
      <c r="G12" s="63"/>
      <c r="J12" s="39"/>
      <c r="K12" s="42"/>
      <c r="L12" s="42"/>
      <c r="M12" s="42"/>
      <c r="N12" s="42"/>
      <c r="O12" s="39"/>
      <c r="P12" s="39"/>
      <c r="Q12" s="39"/>
      <c r="R12" s="39"/>
      <c r="S12" s="39"/>
    </row>
    <row r="13" spans="1:19" x14ac:dyDescent="0.2">
      <c r="A13" s="16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f t="shared" ref="F13:F23" si="1">B13+C13+D13+E13</f>
        <v>0</v>
      </c>
      <c r="J13" s="39"/>
      <c r="K13" s="42"/>
      <c r="L13" s="42"/>
      <c r="M13" s="42"/>
      <c r="N13" s="42"/>
      <c r="O13" s="39"/>
      <c r="P13" s="39"/>
      <c r="Q13" s="39"/>
      <c r="R13" s="39"/>
      <c r="S13" s="39"/>
    </row>
    <row r="14" spans="1:19" x14ac:dyDescent="0.2">
      <c r="A14" s="16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f t="shared" si="1"/>
        <v>0</v>
      </c>
      <c r="J14" s="39"/>
      <c r="K14" s="42"/>
      <c r="L14" s="42"/>
      <c r="M14" s="42"/>
      <c r="N14" s="42"/>
      <c r="O14" s="39"/>
      <c r="P14" s="39"/>
      <c r="Q14" s="39"/>
      <c r="R14" s="39"/>
      <c r="S14" s="39"/>
    </row>
    <row r="15" spans="1:19" x14ac:dyDescent="0.2">
      <c r="A15" s="16" t="s">
        <v>13</v>
      </c>
      <c r="B15" s="12">
        <v>0</v>
      </c>
      <c r="C15" s="12">
        <v>0</v>
      </c>
      <c r="D15" s="12">
        <v>0</v>
      </c>
      <c r="E15" s="12">
        <v>0</v>
      </c>
      <c r="F15" s="12">
        <f t="shared" si="1"/>
        <v>0</v>
      </c>
      <c r="J15" s="39"/>
      <c r="K15" s="42"/>
      <c r="L15" s="42"/>
      <c r="M15" s="42"/>
      <c r="N15" s="42"/>
      <c r="O15" s="39"/>
      <c r="P15" s="39"/>
      <c r="Q15" s="39"/>
      <c r="R15" s="39"/>
      <c r="S15" s="39"/>
    </row>
    <row r="16" spans="1:19" x14ac:dyDescent="0.2">
      <c r="A16" s="16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f t="shared" si="1"/>
        <v>0</v>
      </c>
      <c r="J16" s="39"/>
      <c r="K16" s="42"/>
      <c r="L16" s="42"/>
      <c r="M16" s="42"/>
      <c r="N16" s="42"/>
      <c r="O16" s="39"/>
      <c r="P16" s="39"/>
      <c r="Q16" s="39"/>
      <c r="R16" s="39"/>
      <c r="S16" s="39"/>
    </row>
    <row r="17" spans="1:19" x14ac:dyDescent="0.2">
      <c r="A17" s="16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f t="shared" si="1"/>
        <v>0</v>
      </c>
      <c r="J17" s="39"/>
      <c r="K17" s="42"/>
      <c r="L17" s="42"/>
      <c r="M17" s="42"/>
      <c r="N17" s="42"/>
      <c r="O17" s="39"/>
      <c r="P17" s="39"/>
      <c r="Q17" s="39"/>
      <c r="R17" s="39"/>
      <c r="S17" s="39"/>
    </row>
    <row r="18" spans="1:19" x14ac:dyDescent="0.2">
      <c r="A18" s="16" t="s">
        <v>16</v>
      </c>
      <c r="B18" s="12">
        <v>0</v>
      </c>
      <c r="C18" s="12">
        <v>0</v>
      </c>
      <c r="D18" s="12">
        <v>0</v>
      </c>
      <c r="E18" s="12">
        <v>0</v>
      </c>
      <c r="F18" s="12">
        <f t="shared" si="1"/>
        <v>0</v>
      </c>
      <c r="J18" s="39"/>
      <c r="K18" s="42"/>
      <c r="L18" s="42"/>
      <c r="M18" s="42"/>
      <c r="N18" s="42"/>
      <c r="O18" s="39"/>
      <c r="P18" s="39"/>
      <c r="Q18" s="39"/>
      <c r="R18" s="39"/>
      <c r="S18" s="39"/>
    </row>
    <row r="19" spans="1:19" x14ac:dyDescent="0.2">
      <c r="A19" s="16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f t="shared" si="1"/>
        <v>0</v>
      </c>
      <c r="J19" s="39"/>
      <c r="K19" s="42"/>
      <c r="L19" s="42"/>
      <c r="M19" s="42"/>
      <c r="N19" s="42"/>
      <c r="O19" s="39"/>
      <c r="P19" s="39"/>
      <c r="Q19" s="39"/>
      <c r="R19" s="39"/>
      <c r="S19" s="39"/>
    </row>
    <row r="20" spans="1:19" x14ac:dyDescent="0.2">
      <c r="A20" s="16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f t="shared" si="1"/>
        <v>0</v>
      </c>
      <c r="J20" s="39"/>
      <c r="K20" s="42"/>
      <c r="L20" s="42"/>
      <c r="M20" s="42"/>
      <c r="N20" s="42"/>
      <c r="O20" s="39"/>
      <c r="P20" s="39"/>
      <c r="Q20" s="39"/>
      <c r="R20" s="39"/>
      <c r="S20" s="39"/>
    </row>
    <row r="21" spans="1:19" x14ac:dyDescent="0.2">
      <c r="A21" s="16" t="s">
        <v>19</v>
      </c>
      <c r="B21" s="12">
        <v>0</v>
      </c>
      <c r="C21" s="12">
        <v>0</v>
      </c>
      <c r="D21" s="12">
        <v>0</v>
      </c>
      <c r="E21" s="12">
        <v>0</v>
      </c>
      <c r="F21" s="12">
        <f t="shared" si="1"/>
        <v>0</v>
      </c>
      <c r="J21" s="39"/>
      <c r="K21" s="42"/>
      <c r="L21" s="42"/>
      <c r="M21" s="42"/>
      <c r="N21" s="42"/>
      <c r="O21" s="39"/>
      <c r="P21" s="39"/>
      <c r="Q21" s="39"/>
      <c r="R21" s="39"/>
      <c r="S21" s="39"/>
    </row>
    <row r="22" spans="1:19" x14ac:dyDescent="0.2">
      <c r="A22" s="20" t="s">
        <v>20</v>
      </c>
      <c r="B22" s="12">
        <v>0</v>
      </c>
      <c r="C22" s="12">
        <v>0</v>
      </c>
      <c r="D22" s="12">
        <v>0</v>
      </c>
      <c r="E22" s="12">
        <v>0</v>
      </c>
      <c r="F22" s="12">
        <f t="shared" si="1"/>
        <v>0</v>
      </c>
      <c r="J22" s="39"/>
      <c r="K22" s="42"/>
      <c r="L22" s="42"/>
      <c r="M22" s="42"/>
      <c r="N22" s="42"/>
      <c r="O22" s="39"/>
      <c r="P22" s="39"/>
      <c r="Q22" s="39"/>
      <c r="R22" s="39"/>
      <c r="S22" s="39"/>
    </row>
    <row r="23" spans="1:19" x14ac:dyDescent="0.2">
      <c r="A23" s="20" t="s">
        <v>21</v>
      </c>
      <c r="B23" s="12">
        <v>0</v>
      </c>
      <c r="C23" s="12">
        <v>0</v>
      </c>
      <c r="D23" s="12">
        <v>0</v>
      </c>
      <c r="E23" s="12">
        <v>0</v>
      </c>
      <c r="F23" s="12">
        <f t="shared" si="1"/>
        <v>0</v>
      </c>
      <c r="J23" s="39"/>
      <c r="K23" s="42"/>
      <c r="L23" s="42"/>
      <c r="M23" s="42"/>
      <c r="N23" s="42"/>
      <c r="O23" s="39"/>
      <c r="P23" s="39"/>
      <c r="Q23" s="39"/>
      <c r="R23" s="39"/>
      <c r="S23" s="39"/>
    </row>
    <row r="24" spans="1:19" x14ac:dyDescent="0.2">
      <c r="A24" s="43" t="s">
        <v>22</v>
      </c>
      <c r="B24" s="45">
        <f>AVERAGE(B13:B23)</f>
        <v>0</v>
      </c>
      <c r="C24" s="45">
        <f>AVERAGE(C13:C23)</f>
        <v>0</v>
      </c>
      <c r="D24" s="45">
        <f>AVERAGE(D13:D23)</f>
        <v>0</v>
      </c>
      <c r="E24" s="45">
        <f>AVERAGE(E13:E23)</f>
        <v>0</v>
      </c>
      <c r="F24" s="45">
        <f>AVERAGE(F13:F23)</f>
        <v>0</v>
      </c>
      <c r="J24" s="39"/>
      <c r="K24" s="42"/>
      <c r="L24" s="42"/>
      <c r="M24" s="42"/>
      <c r="N24" s="42"/>
      <c r="O24" s="39"/>
      <c r="P24" s="39"/>
      <c r="Q24" s="39"/>
      <c r="R24" s="39"/>
      <c r="S24" s="39"/>
    </row>
    <row r="25" spans="1:19" x14ac:dyDescent="0.2">
      <c r="A25" s="16" t="s">
        <v>23</v>
      </c>
      <c r="B25" s="52">
        <v>0</v>
      </c>
      <c r="C25" s="12">
        <v>0</v>
      </c>
      <c r="D25" s="12">
        <v>0</v>
      </c>
      <c r="E25" s="12">
        <v>0</v>
      </c>
      <c r="F25" s="12">
        <f>B25+C25+D25+E25</f>
        <v>0</v>
      </c>
      <c r="J25" s="39"/>
      <c r="K25" s="42"/>
      <c r="L25" s="42"/>
      <c r="M25" s="42"/>
      <c r="N25" s="42"/>
      <c r="O25" s="39"/>
      <c r="P25" s="39"/>
      <c r="Q25" s="39"/>
      <c r="R25" s="39"/>
      <c r="S25" s="39"/>
    </row>
    <row r="26" spans="1:19" x14ac:dyDescent="0.2">
      <c r="A26" s="16" t="s">
        <v>24</v>
      </c>
      <c r="B26" s="12">
        <v>0</v>
      </c>
      <c r="C26" s="12">
        <v>0</v>
      </c>
      <c r="D26" s="12">
        <v>0</v>
      </c>
      <c r="E26" s="12">
        <v>0</v>
      </c>
      <c r="F26" s="12">
        <f>B26+C26+D26+E26</f>
        <v>0</v>
      </c>
      <c r="J26" s="39"/>
      <c r="K26" s="42"/>
      <c r="L26" s="42"/>
      <c r="M26" s="42"/>
      <c r="N26" s="42"/>
      <c r="O26" s="39"/>
      <c r="P26" s="39"/>
      <c r="Q26" s="39"/>
      <c r="R26" s="39"/>
      <c r="S26" s="39"/>
    </row>
    <row r="27" spans="1:19" x14ac:dyDescent="0.2">
      <c r="A27" s="43" t="s">
        <v>25</v>
      </c>
      <c r="B27" s="44">
        <f>AVERAGE(B25:B26)</f>
        <v>0</v>
      </c>
      <c r="C27" s="44">
        <f>AVERAGE(C25:C26)</f>
        <v>0</v>
      </c>
      <c r="D27" s="44">
        <f>AVERAGE(D25:D26)</f>
        <v>0</v>
      </c>
      <c r="E27" s="44">
        <f>AVERAGE(E25:E26)</f>
        <v>0</v>
      </c>
      <c r="F27" s="45">
        <f>AVERAGE(F25:F26)</f>
        <v>0</v>
      </c>
      <c r="J27" s="39"/>
      <c r="K27" s="42"/>
      <c r="L27" s="42"/>
      <c r="M27" s="42"/>
      <c r="N27" s="42"/>
      <c r="O27" s="39"/>
      <c r="P27" s="39"/>
      <c r="Q27" s="39"/>
      <c r="R27" s="39"/>
      <c r="S27" s="39"/>
    </row>
    <row r="28" spans="1:19" x14ac:dyDescent="0.2">
      <c r="A28" s="16" t="s">
        <v>26</v>
      </c>
      <c r="B28" s="12">
        <v>0</v>
      </c>
      <c r="C28" s="12">
        <v>0</v>
      </c>
      <c r="D28" s="12">
        <v>0</v>
      </c>
      <c r="E28" s="12">
        <v>0</v>
      </c>
      <c r="F28" s="12">
        <f>B28+C28+D28+E28</f>
        <v>0</v>
      </c>
      <c r="J28" s="39"/>
      <c r="K28" s="42"/>
      <c r="L28" s="42"/>
      <c r="M28" s="42"/>
      <c r="N28" s="42"/>
      <c r="O28" s="39"/>
      <c r="P28" s="39"/>
      <c r="Q28" s="39"/>
      <c r="R28" s="39"/>
      <c r="S28" s="39"/>
    </row>
    <row r="29" spans="1:19" x14ac:dyDescent="0.2">
      <c r="A29" s="16" t="s">
        <v>27</v>
      </c>
      <c r="B29" s="12">
        <v>0</v>
      </c>
      <c r="C29" s="12">
        <v>0</v>
      </c>
      <c r="D29" s="12">
        <v>0</v>
      </c>
      <c r="E29" s="12">
        <v>0</v>
      </c>
      <c r="F29" s="12">
        <f>B29+C29+D29+E29</f>
        <v>0</v>
      </c>
      <c r="J29" s="39"/>
      <c r="K29" s="42"/>
      <c r="L29" s="42"/>
      <c r="M29" s="42"/>
      <c r="N29" s="42"/>
      <c r="O29" s="39"/>
      <c r="P29" s="39"/>
      <c r="Q29" s="39"/>
      <c r="R29" s="39"/>
      <c r="S29" s="39"/>
    </row>
    <row r="30" spans="1:19" x14ac:dyDescent="0.2">
      <c r="A30" s="16" t="s">
        <v>28</v>
      </c>
      <c r="B30" s="12">
        <v>0</v>
      </c>
      <c r="C30" s="12">
        <v>0</v>
      </c>
      <c r="D30" s="12">
        <v>0</v>
      </c>
      <c r="E30" s="12">
        <v>0</v>
      </c>
      <c r="F30" s="12">
        <f>B30+C30+D30+E30</f>
        <v>0</v>
      </c>
      <c r="J30" s="39"/>
      <c r="K30" s="42"/>
      <c r="L30" s="42"/>
      <c r="M30" s="42"/>
      <c r="N30" s="42"/>
      <c r="O30" s="39"/>
      <c r="P30" s="39"/>
      <c r="Q30" s="39"/>
      <c r="R30" s="39"/>
      <c r="S30" s="39"/>
    </row>
    <row r="31" spans="1:19" x14ac:dyDescent="0.2">
      <c r="A31" s="43" t="s">
        <v>29</v>
      </c>
      <c r="B31" s="44">
        <f>AVERAGE(B28:B30)</f>
        <v>0</v>
      </c>
      <c r="C31" s="44">
        <f>AVERAGE(C28:C30)</f>
        <v>0</v>
      </c>
      <c r="D31" s="44">
        <f>AVERAGE(D28:D30)</f>
        <v>0</v>
      </c>
      <c r="E31" s="44">
        <f>AVERAGE(E28:E30)</f>
        <v>0</v>
      </c>
      <c r="F31" s="45">
        <f>AVERAGE(F28:F30)</f>
        <v>0</v>
      </c>
      <c r="J31" s="39"/>
      <c r="K31" s="42"/>
      <c r="L31" s="42"/>
      <c r="M31" s="42"/>
      <c r="N31" s="42"/>
      <c r="O31" s="39"/>
      <c r="P31" s="39"/>
      <c r="Q31" s="39"/>
      <c r="R31" s="39"/>
      <c r="S31" s="39"/>
    </row>
    <row r="32" spans="1:19" x14ac:dyDescent="0.2">
      <c r="A32" s="16" t="s">
        <v>47</v>
      </c>
      <c r="B32" s="12">
        <v>0</v>
      </c>
      <c r="C32" s="12">
        <v>0</v>
      </c>
      <c r="D32" s="12">
        <v>0</v>
      </c>
      <c r="E32" s="12">
        <v>0</v>
      </c>
      <c r="F32" s="12">
        <f t="shared" ref="F32:F40" si="2">B32+C32+D32+E32</f>
        <v>0</v>
      </c>
      <c r="J32" s="39"/>
      <c r="K32" s="42"/>
      <c r="L32" s="42"/>
      <c r="M32" s="42"/>
      <c r="N32" s="42"/>
      <c r="O32" s="39"/>
      <c r="P32" s="39"/>
      <c r="Q32" s="39"/>
      <c r="R32" s="39"/>
      <c r="S32" s="39"/>
    </row>
    <row r="33" spans="1:19" x14ac:dyDescent="0.2">
      <c r="A33" s="16" t="s">
        <v>30</v>
      </c>
      <c r="B33" s="12">
        <v>0</v>
      </c>
      <c r="C33" s="12">
        <v>0</v>
      </c>
      <c r="D33" s="12">
        <v>0</v>
      </c>
      <c r="E33" s="12">
        <v>0</v>
      </c>
      <c r="F33" s="12">
        <f t="shared" si="2"/>
        <v>0</v>
      </c>
      <c r="J33" s="39"/>
      <c r="K33" s="42"/>
      <c r="L33" s="42"/>
      <c r="M33" s="42"/>
      <c r="N33" s="42"/>
      <c r="O33" s="39"/>
      <c r="P33" s="39"/>
      <c r="Q33" s="39"/>
      <c r="R33" s="39"/>
      <c r="S33" s="39"/>
    </row>
    <row r="34" spans="1:19" x14ac:dyDescent="0.2">
      <c r="A34" s="16" t="s">
        <v>31</v>
      </c>
      <c r="B34" s="12">
        <v>0</v>
      </c>
      <c r="C34" s="12">
        <v>0</v>
      </c>
      <c r="D34" s="12">
        <v>0</v>
      </c>
      <c r="E34" s="12">
        <v>0</v>
      </c>
      <c r="F34" s="12">
        <f t="shared" si="2"/>
        <v>0</v>
      </c>
      <c r="J34" s="39"/>
      <c r="K34" s="42"/>
      <c r="L34" s="42"/>
      <c r="M34" s="42"/>
      <c r="N34" s="42"/>
      <c r="O34" s="46"/>
      <c r="P34" s="46"/>
      <c r="Q34" s="46"/>
      <c r="R34" s="46"/>
      <c r="S34" s="39"/>
    </row>
    <row r="35" spans="1:19" x14ac:dyDescent="0.2">
      <c r="A35" s="16" t="s">
        <v>32</v>
      </c>
      <c r="B35" s="12">
        <v>0</v>
      </c>
      <c r="C35" s="12">
        <v>0</v>
      </c>
      <c r="D35" s="12">
        <v>0</v>
      </c>
      <c r="E35" s="12">
        <v>0</v>
      </c>
      <c r="F35" s="12">
        <f t="shared" si="2"/>
        <v>0</v>
      </c>
      <c r="J35" s="39"/>
      <c r="K35" s="39"/>
      <c r="L35" s="39"/>
      <c r="M35" s="39"/>
      <c r="N35" s="39"/>
      <c r="O35" s="39"/>
      <c r="P35" s="39"/>
      <c r="Q35" s="39"/>
      <c r="R35" s="39"/>
      <c r="S35" s="39"/>
    </row>
    <row r="36" spans="1:19" x14ac:dyDescent="0.2">
      <c r="A36" s="16" t="s">
        <v>33</v>
      </c>
      <c r="B36" s="12">
        <v>0</v>
      </c>
      <c r="C36" s="12">
        <v>0</v>
      </c>
      <c r="D36" s="12">
        <v>0</v>
      </c>
      <c r="E36" s="12">
        <v>0</v>
      </c>
      <c r="F36" s="12">
        <f t="shared" si="2"/>
        <v>0</v>
      </c>
      <c r="J36" s="39"/>
      <c r="K36" s="39"/>
      <c r="L36" s="39"/>
      <c r="M36" s="39"/>
      <c r="N36" s="39"/>
      <c r="O36" s="39"/>
      <c r="P36" s="39"/>
      <c r="Q36" s="39"/>
      <c r="R36" s="39"/>
      <c r="S36" s="39"/>
    </row>
    <row r="37" spans="1:19" x14ac:dyDescent="0.2">
      <c r="A37" s="16" t="s">
        <v>34</v>
      </c>
      <c r="B37" s="12">
        <v>0</v>
      </c>
      <c r="C37" s="12">
        <v>0</v>
      </c>
      <c r="D37" s="12">
        <v>0</v>
      </c>
      <c r="E37" s="12">
        <v>0</v>
      </c>
      <c r="F37" s="12">
        <f t="shared" si="2"/>
        <v>0</v>
      </c>
      <c r="J37" s="39"/>
      <c r="K37" s="39"/>
      <c r="L37" s="39"/>
      <c r="M37" s="39"/>
      <c r="N37" s="39"/>
      <c r="O37" s="39"/>
      <c r="P37" s="39"/>
      <c r="Q37" s="39"/>
      <c r="R37" s="39"/>
      <c r="S37" s="39"/>
    </row>
    <row r="38" spans="1:19" x14ac:dyDescent="0.2">
      <c r="A38" s="16" t="s">
        <v>35</v>
      </c>
      <c r="B38" s="12">
        <v>0</v>
      </c>
      <c r="C38" s="12">
        <v>0</v>
      </c>
      <c r="D38" s="12">
        <v>0</v>
      </c>
      <c r="E38" s="12">
        <v>0</v>
      </c>
      <c r="F38" s="12">
        <f t="shared" si="2"/>
        <v>0</v>
      </c>
    </row>
    <row r="39" spans="1:19" s="61" customFormat="1" x14ac:dyDescent="0.2">
      <c r="A39" s="16" t="s">
        <v>46</v>
      </c>
      <c r="B39" s="12">
        <v>0</v>
      </c>
      <c r="C39" s="12">
        <v>0</v>
      </c>
      <c r="D39" s="87">
        <v>0</v>
      </c>
      <c r="E39" s="12">
        <v>0</v>
      </c>
      <c r="F39" s="12">
        <f t="shared" si="2"/>
        <v>0</v>
      </c>
    </row>
    <row r="40" spans="1:19" s="61" customFormat="1" x14ac:dyDescent="0.2">
      <c r="A40" s="16" t="s">
        <v>90</v>
      </c>
      <c r="B40" s="12">
        <v>0</v>
      </c>
      <c r="C40" s="12">
        <v>0</v>
      </c>
      <c r="D40" s="87">
        <v>0</v>
      </c>
      <c r="E40" s="12">
        <v>0</v>
      </c>
      <c r="F40" s="12">
        <f t="shared" si="2"/>
        <v>0</v>
      </c>
    </row>
    <row r="41" spans="1:19" x14ac:dyDescent="0.2">
      <c r="A41" s="43" t="s">
        <v>37</v>
      </c>
      <c r="B41" s="45">
        <f>AVERAGE(B32:B40)</f>
        <v>0</v>
      </c>
      <c r="C41" s="45">
        <f>AVERAGE(C32:C40)</f>
        <v>0</v>
      </c>
      <c r="D41" s="45">
        <f>AVERAGE(D32:D40)</f>
        <v>0</v>
      </c>
      <c r="E41" s="45">
        <f>AVERAGE(E32:E40)</f>
        <v>0</v>
      </c>
      <c r="F41" s="45">
        <f>AVERAGE(F32:F40)</f>
        <v>0</v>
      </c>
    </row>
    <row r="42" spans="1:19" x14ac:dyDescent="0.2">
      <c r="A42" s="47" t="s">
        <v>38</v>
      </c>
      <c r="B42" s="48">
        <f>AVERAGE(B4:B11,B13:B23,B25:B26,B28:B30,B32:B40)</f>
        <v>0</v>
      </c>
      <c r="C42" s="48">
        <f>AVERAGE(C4:C11,C13:C23,C25:C26,C28:C30,C32:C40)</f>
        <v>0</v>
      </c>
      <c r="D42" s="48">
        <f>AVERAGE(D4:D11,D13:D23,D25:D26,D28:D30,D32:D40)</f>
        <v>0</v>
      </c>
      <c r="E42" s="48">
        <f>AVERAGE(E4:E11,E13:E23,E25:E26,E28:E30,E32:E40)</f>
        <v>0</v>
      </c>
      <c r="F42" s="48">
        <f>AVERAGE(F4:F11,F13:F23,F25:F26,F28:F30,F32:F40)</f>
        <v>0</v>
      </c>
    </row>
  </sheetData>
  <protectedRanges>
    <protectedRange sqref="C13:C23 C32:C40 B4:E11" name="Intervalo1_1" securityDescriptor="O:WDG:WDD:(A;;CC;;;WD)"/>
    <protectedRange sqref="D32:D40 C25:C26 B13:B23 C28:C30 D13:E23" name="Intervalo1_1_1_1" securityDescriptor="O:WDG:WDD:(A;;CC;;;WD)"/>
    <protectedRange sqref="B25:B26 D25:E26" name="Intervalo1_1_2_1" securityDescriptor="O:WDG:WDD:(A;;CC;;;WD)"/>
    <protectedRange sqref="B28:B30 D28:E30" name="Intervalo1_1_3_1" securityDescriptor="O:WDG:WDD:(A;;CC;;;WD)"/>
  </protectedRanges>
  <mergeCells count="1">
    <mergeCell ref="A1:F1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46"/>
  <sheetViews>
    <sheetView zoomScale="80" workbookViewId="0">
      <selection activeCell="A3" sqref="A3"/>
    </sheetView>
  </sheetViews>
  <sheetFormatPr defaultRowHeight="12.75" x14ac:dyDescent="0.2"/>
  <cols>
    <col min="1" max="1" width="12.7109375" style="6" customWidth="1"/>
    <col min="2" max="31" width="6.7109375" style="6" customWidth="1"/>
    <col min="32" max="32" width="6.7109375" customWidth="1"/>
    <col min="33" max="38" width="6.7109375" style="6" customWidth="1"/>
    <col min="39" max="16384" width="9.140625" style="6"/>
  </cols>
  <sheetData>
    <row r="2" spans="1:33" ht="15" x14ac:dyDescent="0.25">
      <c r="A2" s="30" t="s">
        <v>56</v>
      </c>
      <c r="B2" s="8">
        <v>1</v>
      </c>
      <c r="C2" s="8">
        <v>2</v>
      </c>
      <c r="D2" s="8">
        <v>3</v>
      </c>
      <c r="E2" s="8">
        <v>4</v>
      </c>
      <c r="F2" s="8">
        <v>5</v>
      </c>
      <c r="G2" s="8">
        <v>6</v>
      </c>
      <c r="H2" s="8">
        <v>7</v>
      </c>
      <c r="I2" s="8">
        <v>8</v>
      </c>
      <c r="J2" s="8">
        <v>9</v>
      </c>
      <c r="K2" s="8">
        <v>10</v>
      </c>
      <c r="L2" s="8">
        <v>11</v>
      </c>
      <c r="M2" s="8">
        <v>12</v>
      </c>
      <c r="N2" s="8">
        <v>13</v>
      </c>
      <c r="O2" s="8">
        <v>14</v>
      </c>
      <c r="P2" s="8">
        <v>15</v>
      </c>
      <c r="Q2" s="8">
        <v>16</v>
      </c>
      <c r="R2" s="8">
        <v>17</v>
      </c>
      <c r="S2" s="8">
        <v>18</v>
      </c>
      <c r="T2" s="8">
        <v>19</v>
      </c>
      <c r="U2" s="8">
        <v>20</v>
      </c>
      <c r="V2" s="8">
        <v>21</v>
      </c>
      <c r="W2" s="8">
        <v>22</v>
      </c>
      <c r="X2" s="8">
        <v>23</v>
      </c>
      <c r="Y2" s="8">
        <v>24</v>
      </c>
      <c r="Z2" s="8">
        <v>25</v>
      </c>
      <c r="AA2" s="8">
        <v>26</v>
      </c>
      <c r="AB2" s="8">
        <v>27</v>
      </c>
      <c r="AC2" s="8">
        <v>28</v>
      </c>
      <c r="AD2" s="8">
        <v>29</v>
      </c>
      <c r="AE2" s="8">
        <v>30</v>
      </c>
    </row>
    <row r="3" spans="1:33" x14ac:dyDescent="0.2">
      <c r="A3" s="90">
        <v>2014</v>
      </c>
      <c r="B3" s="24">
        <f>total!B46</f>
        <v>4.4772727272727275</v>
      </c>
      <c r="C3" s="24">
        <f>total!C46</f>
        <v>5.4545454545454543E-2</v>
      </c>
      <c r="D3" s="24">
        <f>total!D46</f>
        <v>0.16969696969696968</v>
      </c>
      <c r="E3" s="24">
        <f>total!E46</f>
        <v>0.52727272727272723</v>
      </c>
      <c r="F3" s="24"/>
      <c r="G3" s="24"/>
      <c r="H3" s="24"/>
      <c r="I3" s="24"/>
      <c r="J3" s="24"/>
      <c r="K3" s="24"/>
      <c r="L3" s="24">
        <f>total!L46</f>
        <v>1.3242424242424242</v>
      </c>
      <c r="M3" s="24">
        <f>total!M46</f>
        <v>37.545454545454547</v>
      </c>
      <c r="N3" s="24">
        <f>total!N46</f>
        <v>3.6090909090909085</v>
      </c>
      <c r="O3" s="24">
        <f>total!O46</f>
        <v>7.8787878787878809E-2</v>
      </c>
      <c r="P3" s="24">
        <f>total!P46</f>
        <v>21.581212121212118</v>
      </c>
      <c r="Q3" s="24">
        <f>total!Q46</f>
        <v>0.95757575757575741</v>
      </c>
      <c r="R3" s="24"/>
      <c r="S3" s="24"/>
      <c r="T3" s="24">
        <f>total!T46</f>
        <v>0.46363636363636362</v>
      </c>
      <c r="U3" s="24">
        <f>total!U46</f>
        <v>0.72757575757575743</v>
      </c>
      <c r="V3" s="119">
        <f>total!V46</f>
        <v>3.0303030303030304E-2</v>
      </c>
      <c r="W3" s="24"/>
      <c r="X3" s="24"/>
      <c r="Y3" s="24">
        <f>total!Y46</f>
        <v>0.38848484848484843</v>
      </c>
      <c r="Z3" s="24">
        <f>total!Z46</f>
        <v>8.787878787878789E-2</v>
      </c>
      <c r="AA3" s="24"/>
      <c r="AB3" s="24"/>
      <c r="AC3" s="24"/>
      <c r="AD3" s="24"/>
      <c r="AE3" s="24"/>
    </row>
    <row r="4" spans="1:33" x14ac:dyDescent="0.2">
      <c r="A4" s="90">
        <v>2013</v>
      </c>
      <c r="B4" s="24">
        <v>0</v>
      </c>
      <c r="C4" s="24">
        <v>0.22000000000000006</v>
      </c>
      <c r="D4" s="24">
        <v>8.3454545454545439</v>
      </c>
      <c r="E4" s="24">
        <v>0.10606060606060606</v>
      </c>
      <c r="F4" s="24">
        <v>15.254545454545456</v>
      </c>
      <c r="G4" s="24">
        <v>0</v>
      </c>
      <c r="H4" s="24">
        <v>4.9757575757575756</v>
      </c>
      <c r="I4" s="24">
        <v>1.9212121212121211</v>
      </c>
      <c r="J4" s="24">
        <v>5.7575757575757572E-2</v>
      </c>
      <c r="K4" s="24">
        <v>0</v>
      </c>
      <c r="L4" s="24">
        <v>6.2099999999999991</v>
      </c>
      <c r="M4" s="24">
        <v>1.0242424242424242</v>
      </c>
      <c r="N4" s="24">
        <v>40.908787878787891</v>
      </c>
      <c r="O4" s="24">
        <v>1.6030303030303032</v>
      </c>
      <c r="P4" s="24">
        <v>0</v>
      </c>
      <c r="Q4" s="24">
        <v>0</v>
      </c>
      <c r="R4" s="24">
        <v>0</v>
      </c>
      <c r="S4" s="24">
        <v>3.0303030303030303E-3</v>
      </c>
      <c r="T4" s="24">
        <v>0</v>
      </c>
      <c r="U4" s="24">
        <v>0</v>
      </c>
      <c r="V4" s="24">
        <v>0</v>
      </c>
      <c r="W4" s="24">
        <v>0</v>
      </c>
      <c r="X4" s="24">
        <v>0</v>
      </c>
      <c r="Y4" s="24">
        <v>0</v>
      </c>
      <c r="Z4" s="24">
        <v>0</v>
      </c>
      <c r="AA4" s="24">
        <v>0</v>
      </c>
      <c r="AB4" s="24">
        <v>0</v>
      </c>
      <c r="AC4" s="24">
        <v>0</v>
      </c>
      <c r="AD4" s="24">
        <v>0</v>
      </c>
      <c r="AE4" s="24">
        <v>0</v>
      </c>
    </row>
    <row r="7" spans="1:33" ht="15" x14ac:dyDescent="0.25">
      <c r="A7" s="30" t="s">
        <v>45</v>
      </c>
      <c r="B7" s="8">
        <v>1</v>
      </c>
      <c r="C7" s="8">
        <v>2</v>
      </c>
      <c r="D7" s="8">
        <v>3</v>
      </c>
      <c r="E7" s="8">
        <v>4</v>
      </c>
      <c r="F7" s="8">
        <v>5</v>
      </c>
      <c r="G7" s="8">
        <v>6</v>
      </c>
      <c r="H7" s="8">
        <v>7</v>
      </c>
      <c r="I7" s="8">
        <v>8</v>
      </c>
      <c r="J7" s="8">
        <v>9</v>
      </c>
      <c r="K7" s="8">
        <v>10</v>
      </c>
      <c r="L7" s="8">
        <v>11</v>
      </c>
      <c r="M7" s="8">
        <v>12</v>
      </c>
      <c r="N7" s="8">
        <v>13</v>
      </c>
      <c r="O7" s="8">
        <v>14</v>
      </c>
      <c r="P7" s="8">
        <v>15</v>
      </c>
      <c r="Q7" s="8">
        <v>16</v>
      </c>
      <c r="R7" s="8">
        <v>17</v>
      </c>
      <c r="S7" s="8">
        <v>18</v>
      </c>
      <c r="T7" s="8">
        <v>19</v>
      </c>
      <c r="U7" s="8">
        <v>20</v>
      </c>
      <c r="V7" s="8">
        <v>21</v>
      </c>
      <c r="W7" s="8">
        <v>22</v>
      </c>
      <c r="X7" s="8">
        <v>23</v>
      </c>
      <c r="Y7" s="8">
        <v>24</v>
      </c>
      <c r="Z7" s="8">
        <v>25</v>
      </c>
      <c r="AA7" s="8">
        <v>26</v>
      </c>
      <c r="AB7" s="8">
        <v>27</v>
      </c>
      <c r="AC7" s="8">
        <v>28</v>
      </c>
      <c r="AD7" s="8">
        <v>29</v>
      </c>
      <c r="AE7" s="8">
        <v>30</v>
      </c>
    </row>
    <row r="8" spans="1:33" x14ac:dyDescent="0.2">
      <c r="A8" s="90">
        <v>2014</v>
      </c>
      <c r="B8" s="24">
        <f>B3</f>
        <v>4.4772727272727275</v>
      </c>
      <c r="C8" s="24">
        <f t="shared" ref="C8:AE8" si="0">B8+C3</f>
        <v>4.5318181818181822</v>
      </c>
      <c r="D8" s="24">
        <f t="shared" si="0"/>
        <v>4.7015151515151521</v>
      </c>
      <c r="E8" s="24">
        <f t="shared" si="0"/>
        <v>5.2287878787878794</v>
      </c>
      <c r="F8" s="24">
        <f t="shared" si="0"/>
        <v>5.2287878787878794</v>
      </c>
      <c r="G8" s="24">
        <f t="shared" si="0"/>
        <v>5.2287878787878794</v>
      </c>
      <c r="H8" s="24">
        <f t="shared" si="0"/>
        <v>5.2287878787878794</v>
      </c>
      <c r="I8" s="24">
        <f t="shared" si="0"/>
        <v>5.2287878787878794</v>
      </c>
      <c r="J8" s="24">
        <f t="shared" si="0"/>
        <v>5.2287878787878794</v>
      </c>
      <c r="K8" s="24">
        <f t="shared" si="0"/>
        <v>5.2287878787878794</v>
      </c>
      <c r="L8" s="24">
        <f t="shared" si="0"/>
        <v>6.5530303030303036</v>
      </c>
      <c r="M8" s="24">
        <f t="shared" si="0"/>
        <v>44.098484848484851</v>
      </c>
      <c r="N8" s="24">
        <f t="shared" si="0"/>
        <v>47.707575757575761</v>
      </c>
      <c r="O8" s="24">
        <f t="shared" si="0"/>
        <v>47.786363636363639</v>
      </c>
      <c r="P8" s="24">
        <f t="shared" si="0"/>
        <v>69.367575757575764</v>
      </c>
      <c r="Q8" s="24">
        <f t="shared" si="0"/>
        <v>70.325151515151518</v>
      </c>
      <c r="R8" s="24">
        <f t="shared" si="0"/>
        <v>70.325151515151518</v>
      </c>
      <c r="S8" s="24">
        <f t="shared" si="0"/>
        <v>70.325151515151518</v>
      </c>
      <c r="T8" s="24">
        <f t="shared" si="0"/>
        <v>70.788787878787886</v>
      </c>
      <c r="U8" s="24">
        <f t="shared" si="0"/>
        <v>71.51636363636365</v>
      </c>
      <c r="V8" s="24">
        <f t="shared" si="0"/>
        <v>71.546666666666681</v>
      </c>
      <c r="W8" s="24">
        <f t="shared" si="0"/>
        <v>71.546666666666681</v>
      </c>
      <c r="X8" s="24">
        <f t="shared" si="0"/>
        <v>71.546666666666681</v>
      </c>
      <c r="Y8" s="24">
        <f t="shared" si="0"/>
        <v>71.935151515151531</v>
      </c>
      <c r="Z8" s="24">
        <f t="shared" si="0"/>
        <v>72.023030303030325</v>
      </c>
      <c r="AA8" s="24">
        <f t="shared" si="0"/>
        <v>72.023030303030325</v>
      </c>
      <c r="AB8" s="24">
        <f t="shared" si="0"/>
        <v>72.023030303030325</v>
      </c>
      <c r="AC8" s="24">
        <f t="shared" si="0"/>
        <v>72.023030303030325</v>
      </c>
      <c r="AD8" s="24">
        <f t="shared" si="0"/>
        <v>72.023030303030325</v>
      </c>
      <c r="AE8" s="24">
        <f t="shared" si="0"/>
        <v>72.023030303030325</v>
      </c>
      <c r="AG8" s="106"/>
    </row>
    <row r="9" spans="1:33" x14ac:dyDescent="0.2">
      <c r="A9" s="90">
        <v>2013</v>
      </c>
      <c r="B9" s="24">
        <f>B4</f>
        <v>0</v>
      </c>
      <c r="C9" s="24">
        <f t="shared" ref="C9:AE9" si="1">B9+C4</f>
        <v>0.22000000000000006</v>
      </c>
      <c r="D9" s="24">
        <f t="shared" si="1"/>
        <v>8.5654545454545445</v>
      </c>
      <c r="E9" s="24">
        <f t="shared" si="1"/>
        <v>8.6715151515151501</v>
      </c>
      <c r="F9" s="24">
        <f t="shared" si="1"/>
        <v>23.926060606060606</v>
      </c>
      <c r="G9" s="24">
        <f t="shared" si="1"/>
        <v>23.926060606060606</v>
      </c>
      <c r="H9" s="24">
        <f t="shared" si="1"/>
        <v>28.901818181818182</v>
      </c>
      <c r="I9" s="24">
        <f t="shared" si="1"/>
        <v>30.823030303030304</v>
      </c>
      <c r="J9" s="24">
        <f t="shared" si="1"/>
        <v>30.880606060606063</v>
      </c>
      <c r="K9" s="24">
        <f t="shared" si="1"/>
        <v>30.880606060606063</v>
      </c>
      <c r="L9" s="24">
        <f t="shared" si="1"/>
        <v>37.090606060606063</v>
      </c>
      <c r="M9" s="24">
        <f t="shared" si="1"/>
        <v>38.114848484848487</v>
      </c>
      <c r="N9" s="24">
        <f t="shared" si="1"/>
        <v>79.023636363636371</v>
      </c>
      <c r="O9" s="24">
        <f t="shared" si="1"/>
        <v>80.626666666666679</v>
      </c>
      <c r="P9" s="24">
        <f t="shared" si="1"/>
        <v>80.626666666666679</v>
      </c>
      <c r="Q9" s="24">
        <f t="shared" si="1"/>
        <v>80.626666666666679</v>
      </c>
      <c r="R9" s="24">
        <f t="shared" si="1"/>
        <v>80.626666666666679</v>
      </c>
      <c r="S9" s="24">
        <f t="shared" si="1"/>
        <v>80.62969696969698</v>
      </c>
      <c r="T9" s="24">
        <f t="shared" si="1"/>
        <v>80.62969696969698</v>
      </c>
      <c r="U9" s="24">
        <f t="shared" si="1"/>
        <v>80.62969696969698</v>
      </c>
      <c r="V9" s="24">
        <f t="shared" si="1"/>
        <v>80.62969696969698</v>
      </c>
      <c r="W9" s="24">
        <f t="shared" si="1"/>
        <v>80.62969696969698</v>
      </c>
      <c r="X9" s="24">
        <f t="shared" si="1"/>
        <v>80.62969696969698</v>
      </c>
      <c r="Y9" s="24">
        <f t="shared" si="1"/>
        <v>80.62969696969698</v>
      </c>
      <c r="Z9" s="24">
        <f t="shared" si="1"/>
        <v>80.62969696969698</v>
      </c>
      <c r="AA9" s="24">
        <f t="shared" si="1"/>
        <v>80.62969696969698</v>
      </c>
      <c r="AB9" s="24">
        <f t="shared" si="1"/>
        <v>80.62969696969698</v>
      </c>
      <c r="AC9" s="24">
        <f t="shared" si="1"/>
        <v>80.62969696969698</v>
      </c>
      <c r="AD9" s="24">
        <f t="shared" si="1"/>
        <v>80.62969696969698</v>
      </c>
      <c r="AE9" s="24">
        <f t="shared" si="1"/>
        <v>80.62969696969698</v>
      </c>
      <c r="AG9" s="106"/>
    </row>
    <row r="10" spans="1:33" x14ac:dyDescent="0.2">
      <c r="A10" s="90" t="s">
        <v>76</v>
      </c>
      <c r="B10" s="102">
        <f t="shared" ref="B10:AE10" si="2">$M$20</f>
        <v>66.65789473684211</v>
      </c>
      <c r="C10" s="102">
        <f t="shared" si="2"/>
        <v>66.65789473684211</v>
      </c>
      <c r="D10" s="102">
        <f t="shared" si="2"/>
        <v>66.65789473684211</v>
      </c>
      <c r="E10" s="102">
        <f t="shared" si="2"/>
        <v>66.65789473684211</v>
      </c>
      <c r="F10" s="102">
        <f t="shared" si="2"/>
        <v>66.65789473684211</v>
      </c>
      <c r="G10" s="102">
        <f t="shared" si="2"/>
        <v>66.65789473684211</v>
      </c>
      <c r="H10" s="102">
        <f t="shared" si="2"/>
        <v>66.65789473684211</v>
      </c>
      <c r="I10" s="102">
        <f t="shared" si="2"/>
        <v>66.65789473684211</v>
      </c>
      <c r="J10" s="102">
        <f t="shared" si="2"/>
        <v>66.65789473684211</v>
      </c>
      <c r="K10" s="102">
        <f t="shared" si="2"/>
        <v>66.65789473684211</v>
      </c>
      <c r="L10" s="102">
        <f t="shared" si="2"/>
        <v>66.65789473684211</v>
      </c>
      <c r="M10" s="102">
        <f t="shared" si="2"/>
        <v>66.65789473684211</v>
      </c>
      <c r="N10" s="102">
        <f t="shared" si="2"/>
        <v>66.65789473684211</v>
      </c>
      <c r="O10" s="102">
        <f t="shared" si="2"/>
        <v>66.65789473684211</v>
      </c>
      <c r="P10" s="102">
        <f t="shared" si="2"/>
        <v>66.65789473684211</v>
      </c>
      <c r="Q10" s="102">
        <f t="shared" si="2"/>
        <v>66.65789473684211</v>
      </c>
      <c r="R10" s="102">
        <f t="shared" si="2"/>
        <v>66.65789473684211</v>
      </c>
      <c r="S10" s="102">
        <f t="shared" si="2"/>
        <v>66.65789473684211</v>
      </c>
      <c r="T10" s="102">
        <f t="shared" si="2"/>
        <v>66.65789473684211</v>
      </c>
      <c r="U10" s="102">
        <f t="shared" si="2"/>
        <v>66.65789473684211</v>
      </c>
      <c r="V10" s="102">
        <f t="shared" si="2"/>
        <v>66.65789473684211</v>
      </c>
      <c r="W10" s="102">
        <f t="shared" si="2"/>
        <v>66.65789473684211</v>
      </c>
      <c r="X10" s="102">
        <f t="shared" si="2"/>
        <v>66.65789473684211</v>
      </c>
      <c r="Y10" s="102">
        <f t="shared" si="2"/>
        <v>66.65789473684211</v>
      </c>
      <c r="Z10" s="102">
        <f t="shared" si="2"/>
        <v>66.65789473684211</v>
      </c>
      <c r="AA10" s="102">
        <f t="shared" si="2"/>
        <v>66.65789473684211</v>
      </c>
      <c r="AB10" s="102">
        <f t="shared" si="2"/>
        <v>66.65789473684211</v>
      </c>
      <c r="AC10" s="102">
        <f t="shared" si="2"/>
        <v>66.65789473684211</v>
      </c>
      <c r="AD10" s="102">
        <f t="shared" si="2"/>
        <v>66.65789473684211</v>
      </c>
      <c r="AE10" s="102">
        <f t="shared" si="2"/>
        <v>66.65789473684211</v>
      </c>
    </row>
    <row r="13" spans="1:33" ht="15.75" x14ac:dyDescent="0.2">
      <c r="A13" s="107" t="s">
        <v>89</v>
      </c>
      <c r="B13" s="107">
        <v>2014</v>
      </c>
      <c r="C13" s="107" t="s">
        <v>76</v>
      </c>
      <c r="F13" s="127" t="s">
        <v>127</v>
      </c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E13"/>
      <c r="AF13" s="6"/>
    </row>
    <row r="14" spans="1:33" x14ac:dyDescent="0.2">
      <c r="A14" s="108" t="s">
        <v>57</v>
      </c>
      <c r="B14" s="102">
        <f>total!AF8</f>
        <v>44.1</v>
      </c>
      <c r="C14" s="102">
        <f t="shared" ref="C14:C46" si="3">$M$20</f>
        <v>66.65789473684211</v>
      </c>
      <c r="F14" s="91"/>
      <c r="G14" s="91">
        <v>1995</v>
      </c>
      <c r="H14" s="91">
        <v>1996</v>
      </c>
      <c r="I14" s="91">
        <v>1997</v>
      </c>
      <c r="J14" s="91">
        <v>1998</v>
      </c>
      <c r="K14" s="91">
        <v>1999</v>
      </c>
      <c r="L14" s="91">
        <v>2000</v>
      </c>
      <c r="M14" s="91">
        <v>2001</v>
      </c>
      <c r="N14" s="91">
        <v>2002</v>
      </c>
      <c r="O14" s="91">
        <v>2003</v>
      </c>
      <c r="P14" s="91">
        <v>2004</v>
      </c>
      <c r="Q14" s="91">
        <v>2005</v>
      </c>
      <c r="R14" s="91">
        <v>2006</v>
      </c>
      <c r="S14" s="91">
        <v>2007</v>
      </c>
      <c r="T14" s="91">
        <v>2008</v>
      </c>
      <c r="U14" s="91">
        <v>2009</v>
      </c>
      <c r="V14" s="91">
        <v>2010</v>
      </c>
      <c r="W14" s="91">
        <v>2011</v>
      </c>
      <c r="X14" s="91">
        <v>2012</v>
      </c>
      <c r="Y14" s="91">
        <v>2013</v>
      </c>
      <c r="Z14" s="91">
        <v>2014</v>
      </c>
      <c r="AE14"/>
      <c r="AF14" s="6"/>
    </row>
    <row r="15" spans="1:33" x14ac:dyDescent="0.2">
      <c r="A15" s="108" t="s">
        <v>58</v>
      </c>
      <c r="B15" s="102">
        <f>total!AF9</f>
        <v>82.100000000000009</v>
      </c>
      <c r="C15" s="102">
        <f t="shared" si="3"/>
        <v>66.65789473684211</v>
      </c>
      <c r="F15" s="91" t="s">
        <v>92</v>
      </c>
      <c r="G15" s="92">
        <v>64.599999999999994</v>
      </c>
      <c r="H15" s="92">
        <v>41.9</v>
      </c>
      <c r="I15" s="92">
        <v>32.6</v>
      </c>
      <c r="J15" s="92">
        <v>64.599999999999994</v>
      </c>
      <c r="K15" s="92">
        <v>44.5</v>
      </c>
      <c r="L15" s="92">
        <v>3.5</v>
      </c>
      <c r="M15" s="92">
        <v>33.4</v>
      </c>
      <c r="N15" s="92">
        <v>41.9</v>
      </c>
      <c r="O15" s="92">
        <v>46.4</v>
      </c>
      <c r="P15" s="92">
        <v>127.3</v>
      </c>
      <c r="Q15" s="92">
        <v>81</v>
      </c>
      <c r="R15" s="92">
        <v>43.5</v>
      </c>
      <c r="S15" s="92">
        <v>70.7</v>
      </c>
      <c r="T15" s="92">
        <v>93.1</v>
      </c>
      <c r="U15" s="92">
        <v>46.2</v>
      </c>
      <c r="V15" s="92">
        <v>104</v>
      </c>
      <c r="W15" s="92">
        <v>101.4</v>
      </c>
      <c r="X15" s="92">
        <v>145.30000000000001</v>
      </c>
      <c r="Y15" s="92">
        <v>80.599999999999994</v>
      </c>
      <c r="Z15" s="92">
        <f>total!AF46</f>
        <v>72.023030303030325</v>
      </c>
      <c r="AE15"/>
      <c r="AF15" s="6"/>
    </row>
    <row r="16" spans="1:33" x14ac:dyDescent="0.2">
      <c r="A16" s="108" t="s">
        <v>59</v>
      </c>
      <c r="B16" s="102">
        <f>total!AF10</f>
        <v>66.100000000000023</v>
      </c>
      <c r="C16" s="102">
        <f t="shared" si="3"/>
        <v>66.65789473684211</v>
      </c>
      <c r="F16" s="93" t="s">
        <v>76</v>
      </c>
      <c r="G16" s="102">
        <f t="shared" ref="G16:Z16" si="4">$M$20</f>
        <v>66.65789473684211</v>
      </c>
      <c r="H16" s="102">
        <f t="shared" si="4"/>
        <v>66.65789473684211</v>
      </c>
      <c r="I16" s="102">
        <f t="shared" si="4"/>
        <v>66.65789473684211</v>
      </c>
      <c r="J16" s="102">
        <f t="shared" si="4"/>
        <v>66.65789473684211</v>
      </c>
      <c r="K16" s="102">
        <f t="shared" si="4"/>
        <v>66.65789473684211</v>
      </c>
      <c r="L16" s="102">
        <f t="shared" si="4"/>
        <v>66.65789473684211</v>
      </c>
      <c r="M16" s="102">
        <f t="shared" si="4"/>
        <v>66.65789473684211</v>
      </c>
      <c r="N16" s="102">
        <f t="shared" si="4"/>
        <v>66.65789473684211</v>
      </c>
      <c r="O16" s="102">
        <f t="shared" si="4"/>
        <v>66.65789473684211</v>
      </c>
      <c r="P16" s="102">
        <f t="shared" si="4"/>
        <v>66.65789473684211</v>
      </c>
      <c r="Q16" s="102">
        <f t="shared" si="4"/>
        <v>66.65789473684211</v>
      </c>
      <c r="R16" s="102">
        <f t="shared" si="4"/>
        <v>66.65789473684211</v>
      </c>
      <c r="S16" s="102">
        <f t="shared" si="4"/>
        <v>66.65789473684211</v>
      </c>
      <c r="T16" s="102">
        <f t="shared" si="4"/>
        <v>66.65789473684211</v>
      </c>
      <c r="U16" s="102">
        <f t="shared" si="4"/>
        <v>66.65789473684211</v>
      </c>
      <c r="V16" s="102">
        <f t="shared" si="4"/>
        <v>66.65789473684211</v>
      </c>
      <c r="W16" s="102">
        <f t="shared" si="4"/>
        <v>66.65789473684211</v>
      </c>
      <c r="X16" s="102">
        <f t="shared" si="4"/>
        <v>66.65789473684211</v>
      </c>
      <c r="Y16" s="102">
        <f t="shared" si="4"/>
        <v>66.65789473684211</v>
      </c>
      <c r="Z16" s="102">
        <f t="shared" si="4"/>
        <v>66.65789473684211</v>
      </c>
      <c r="AE16"/>
      <c r="AF16" s="6"/>
    </row>
    <row r="17" spans="1:32" x14ac:dyDescent="0.2">
      <c r="A17" s="108" t="s">
        <v>60</v>
      </c>
      <c r="B17" s="102">
        <f>total!AF11</f>
        <v>95.4</v>
      </c>
      <c r="C17" s="102">
        <f t="shared" si="3"/>
        <v>66.65789473684211</v>
      </c>
      <c r="AE17"/>
      <c r="AF17" s="6"/>
    </row>
    <row r="18" spans="1:32" x14ac:dyDescent="0.2">
      <c r="A18" s="108" t="s">
        <v>61</v>
      </c>
      <c r="B18" s="102">
        <f>total!AF12</f>
        <v>59.9</v>
      </c>
      <c r="C18" s="102">
        <f t="shared" si="3"/>
        <v>66.65789473684211</v>
      </c>
      <c r="AE18"/>
      <c r="AF18" s="6"/>
    </row>
    <row r="19" spans="1:32" x14ac:dyDescent="0.2">
      <c r="A19" s="108" t="s">
        <v>62</v>
      </c>
      <c r="B19" s="102">
        <f>total!AF13</f>
        <v>61.70000000000001</v>
      </c>
      <c r="C19" s="102">
        <f t="shared" si="3"/>
        <v>66.65789473684211</v>
      </c>
      <c r="F19" s="131"/>
      <c r="G19" s="131"/>
      <c r="H19" s="110" t="s">
        <v>93</v>
      </c>
      <c r="I19" s="111" t="s">
        <v>76</v>
      </c>
      <c r="L19" s="129" t="s">
        <v>93</v>
      </c>
      <c r="M19" s="130"/>
      <c r="AD19"/>
      <c r="AF19" s="6"/>
    </row>
    <row r="20" spans="1:32" x14ac:dyDescent="0.2">
      <c r="A20" s="108" t="s">
        <v>63</v>
      </c>
      <c r="B20" s="102">
        <f>total!AF14</f>
        <v>71.180000000000007</v>
      </c>
      <c r="C20" s="102">
        <f t="shared" si="3"/>
        <v>66.65789473684211</v>
      </c>
      <c r="F20" s="131" t="s">
        <v>51</v>
      </c>
      <c r="G20" s="131"/>
      <c r="H20" s="109">
        <f>total!AF16</f>
        <v>68.972499999999997</v>
      </c>
      <c r="I20" s="102">
        <f>$M$20</f>
        <v>66.65789473684211</v>
      </c>
      <c r="L20" s="93" t="s">
        <v>76</v>
      </c>
      <c r="M20" s="102">
        <f>AVERAGE(G15:Y15)</f>
        <v>66.65789473684211</v>
      </c>
      <c r="AD20"/>
      <c r="AF20" s="6"/>
    </row>
    <row r="21" spans="1:32" x14ac:dyDescent="0.2">
      <c r="A21" s="108" t="s">
        <v>64</v>
      </c>
      <c r="B21" s="102">
        <f>total!AF15</f>
        <v>71.300000000000011</v>
      </c>
      <c r="C21" s="102">
        <f t="shared" si="3"/>
        <v>66.65789473684211</v>
      </c>
      <c r="F21" s="131" t="s">
        <v>52</v>
      </c>
      <c r="G21" s="131"/>
      <c r="H21" s="109">
        <f>total!AF28</f>
        <v>86.340909090909065</v>
      </c>
      <c r="I21" s="102">
        <f>$M$20</f>
        <v>66.65789473684211</v>
      </c>
      <c r="AD21"/>
      <c r="AF21" s="6"/>
    </row>
    <row r="22" spans="1:32" x14ac:dyDescent="0.2">
      <c r="A22" s="108" t="s">
        <v>65</v>
      </c>
      <c r="B22" s="102">
        <f>total!AF17</f>
        <v>72.5</v>
      </c>
      <c r="C22" s="102">
        <f t="shared" si="3"/>
        <v>66.65789473684211</v>
      </c>
      <c r="F22" s="131" t="s">
        <v>53</v>
      </c>
      <c r="G22" s="131"/>
      <c r="H22" s="109">
        <f>total!AF31</f>
        <v>69.3</v>
      </c>
      <c r="I22" s="102">
        <f>$M$20</f>
        <v>66.65789473684211</v>
      </c>
      <c r="AD22"/>
      <c r="AF22" s="6"/>
    </row>
    <row r="23" spans="1:32" x14ac:dyDescent="0.2">
      <c r="A23" s="108" t="s">
        <v>66</v>
      </c>
      <c r="B23" s="102">
        <f>total!AF18</f>
        <v>98.350000000000009</v>
      </c>
      <c r="C23" s="102">
        <f t="shared" si="3"/>
        <v>66.65789473684211</v>
      </c>
      <c r="F23" s="131" t="s">
        <v>54</v>
      </c>
      <c r="G23" s="131"/>
      <c r="H23" s="109">
        <f>total!AF35</f>
        <v>64.166666666666671</v>
      </c>
      <c r="I23" s="102">
        <f>$M$20</f>
        <v>66.65789473684211</v>
      </c>
      <c r="AD23"/>
      <c r="AF23" s="6"/>
    </row>
    <row r="24" spans="1:32" x14ac:dyDescent="0.2">
      <c r="A24" s="108" t="s">
        <v>67</v>
      </c>
      <c r="B24" s="102">
        <f>total!AF19</f>
        <v>53.2</v>
      </c>
      <c r="C24" s="102">
        <f t="shared" si="3"/>
        <v>66.65789473684211</v>
      </c>
      <c r="F24" s="131" t="s">
        <v>55</v>
      </c>
      <c r="G24" s="131"/>
      <c r="H24" s="109">
        <f>total!AF45</f>
        <v>60.458888888888886</v>
      </c>
      <c r="I24" s="102">
        <f>$M$20</f>
        <v>66.65789473684211</v>
      </c>
      <c r="AD24"/>
      <c r="AF24" s="6"/>
    </row>
    <row r="25" spans="1:32" x14ac:dyDescent="0.2">
      <c r="A25" s="108" t="s">
        <v>68</v>
      </c>
      <c r="B25" s="102">
        <f>total!AF20</f>
        <v>61.7</v>
      </c>
      <c r="C25" s="102">
        <f t="shared" si="3"/>
        <v>66.65789473684211</v>
      </c>
      <c r="AE25"/>
      <c r="AF25" s="6"/>
    </row>
    <row r="26" spans="1:32" x14ac:dyDescent="0.2">
      <c r="A26" s="108" t="s">
        <v>69</v>
      </c>
      <c r="B26" s="102">
        <f>total!AF21</f>
        <v>135.09999999999997</v>
      </c>
      <c r="C26" s="102">
        <f t="shared" si="3"/>
        <v>66.65789473684211</v>
      </c>
      <c r="AE26"/>
      <c r="AF26" s="6"/>
    </row>
    <row r="27" spans="1:32" x14ac:dyDescent="0.2">
      <c r="A27" s="108" t="s">
        <v>70</v>
      </c>
      <c r="B27" s="102">
        <f>total!AF22</f>
        <v>112</v>
      </c>
      <c r="C27" s="102">
        <f t="shared" si="3"/>
        <v>66.65789473684211</v>
      </c>
      <c r="AE27"/>
      <c r="AF27" s="6"/>
    </row>
    <row r="28" spans="1:32" x14ac:dyDescent="0.2">
      <c r="A28" s="108" t="s">
        <v>71</v>
      </c>
      <c r="B28" s="102">
        <f>total!AF23</f>
        <v>81.900000000000006</v>
      </c>
      <c r="C28" s="102">
        <f t="shared" si="3"/>
        <v>66.65789473684211</v>
      </c>
      <c r="AE28"/>
      <c r="AF28" s="6"/>
    </row>
    <row r="29" spans="1:32" x14ac:dyDescent="0.2">
      <c r="A29" s="108" t="s">
        <v>72</v>
      </c>
      <c r="B29" s="102">
        <f>total!AF24</f>
        <v>135.19999999999999</v>
      </c>
      <c r="C29" s="102">
        <f t="shared" si="3"/>
        <v>66.65789473684211</v>
      </c>
      <c r="AE29"/>
      <c r="AF29" s="6"/>
    </row>
    <row r="30" spans="1:32" x14ac:dyDescent="0.2">
      <c r="A30" s="108" t="s">
        <v>73</v>
      </c>
      <c r="B30" s="102">
        <f>total!AF25</f>
        <v>62.1</v>
      </c>
      <c r="C30" s="102">
        <f t="shared" si="3"/>
        <v>66.65789473684211</v>
      </c>
      <c r="AE30"/>
      <c r="AF30" s="6"/>
    </row>
    <row r="31" spans="1:32" x14ac:dyDescent="0.2">
      <c r="A31" s="108" t="s">
        <v>74</v>
      </c>
      <c r="B31" s="102">
        <f>total!AF26</f>
        <v>64.199999999999989</v>
      </c>
      <c r="C31" s="102">
        <f t="shared" si="3"/>
        <v>66.65789473684211</v>
      </c>
      <c r="AE31"/>
      <c r="AF31" s="6"/>
    </row>
    <row r="32" spans="1:32" x14ac:dyDescent="0.2">
      <c r="A32" s="108" t="s">
        <v>75</v>
      </c>
      <c r="B32" s="102">
        <f>total!AF27</f>
        <v>73.500000000000014</v>
      </c>
      <c r="C32" s="102">
        <f t="shared" si="3"/>
        <v>66.65789473684211</v>
      </c>
      <c r="AE32"/>
      <c r="AF32" s="6"/>
    </row>
    <row r="33" spans="1:32" x14ac:dyDescent="0.2">
      <c r="A33" s="108" t="s">
        <v>76</v>
      </c>
      <c r="B33" s="102">
        <f>total!AF29</f>
        <v>80.099999999999994</v>
      </c>
      <c r="C33" s="102">
        <f t="shared" si="3"/>
        <v>66.65789473684211</v>
      </c>
      <c r="AE33"/>
      <c r="AF33" s="6"/>
    </row>
    <row r="34" spans="1:32" x14ac:dyDescent="0.2">
      <c r="A34" s="108" t="s">
        <v>77</v>
      </c>
      <c r="B34" s="102">
        <f>total!AF30</f>
        <v>58.499999999999993</v>
      </c>
      <c r="C34" s="102">
        <f t="shared" si="3"/>
        <v>66.65789473684211</v>
      </c>
      <c r="AE34"/>
      <c r="AF34" s="6"/>
    </row>
    <row r="35" spans="1:32" x14ac:dyDescent="0.2">
      <c r="A35" s="108" t="s">
        <v>78</v>
      </c>
      <c r="B35" s="102">
        <f>total!AF32</f>
        <v>49.599999999999994</v>
      </c>
      <c r="C35" s="102">
        <f t="shared" si="3"/>
        <v>66.65789473684211</v>
      </c>
      <c r="AE35"/>
      <c r="AF35" s="6"/>
    </row>
    <row r="36" spans="1:32" x14ac:dyDescent="0.2">
      <c r="A36" s="108" t="s">
        <v>79</v>
      </c>
      <c r="B36" s="102">
        <f>total!AF33</f>
        <v>88.7</v>
      </c>
      <c r="C36" s="102">
        <f t="shared" si="3"/>
        <v>66.65789473684211</v>
      </c>
      <c r="AE36"/>
      <c r="AF36" s="6"/>
    </row>
    <row r="37" spans="1:32" x14ac:dyDescent="0.2">
      <c r="A37" s="108" t="s">
        <v>80</v>
      </c>
      <c r="B37" s="102">
        <f>total!AF34</f>
        <v>54.2</v>
      </c>
      <c r="C37" s="102">
        <f t="shared" si="3"/>
        <v>66.65789473684211</v>
      </c>
      <c r="AE37"/>
      <c r="AF37" s="6"/>
    </row>
    <row r="38" spans="1:32" x14ac:dyDescent="0.2">
      <c r="A38" s="108" t="s">
        <v>81</v>
      </c>
      <c r="B38" s="102">
        <f>total!AF36</f>
        <v>33.599999999999994</v>
      </c>
      <c r="C38" s="102">
        <f t="shared" si="3"/>
        <v>66.65789473684211</v>
      </c>
      <c r="AE38"/>
      <c r="AF38" s="6"/>
    </row>
    <row r="39" spans="1:32" x14ac:dyDescent="0.2">
      <c r="A39" s="108" t="s">
        <v>82</v>
      </c>
      <c r="B39" s="102">
        <f>total!AF37</f>
        <v>59.4</v>
      </c>
      <c r="C39" s="102">
        <f t="shared" si="3"/>
        <v>66.65789473684211</v>
      </c>
      <c r="AE39"/>
      <c r="AF39" s="6"/>
    </row>
    <row r="40" spans="1:32" x14ac:dyDescent="0.2">
      <c r="A40" s="108" t="s">
        <v>83</v>
      </c>
      <c r="B40" s="102">
        <f>total!AF38</f>
        <v>67.63000000000001</v>
      </c>
      <c r="C40" s="102">
        <f t="shared" si="3"/>
        <v>66.65789473684211</v>
      </c>
      <c r="AE40"/>
      <c r="AF40" s="6"/>
    </row>
    <row r="41" spans="1:32" x14ac:dyDescent="0.2">
      <c r="A41" s="108" t="s">
        <v>84</v>
      </c>
      <c r="B41" s="102">
        <f>total!AF39</f>
        <v>62.300000000000004</v>
      </c>
      <c r="C41" s="102">
        <f t="shared" si="3"/>
        <v>66.65789473684211</v>
      </c>
      <c r="AE41"/>
      <c r="AF41" s="6"/>
    </row>
    <row r="42" spans="1:32" x14ac:dyDescent="0.2">
      <c r="A42" s="108" t="s">
        <v>85</v>
      </c>
      <c r="B42" s="102">
        <f>total!AF40</f>
        <v>76.7</v>
      </c>
      <c r="C42" s="102">
        <f t="shared" si="3"/>
        <v>66.65789473684211</v>
      </c>
      <c r="AE42"/>
      <c r="AF42" s="6"/>
    </row>
    <row r="43" spans="1:32" x14ac:dyDescent="0.2">
      <c r="A43" s="108" t="s">
        <v>86</v>
      </c>
      <c r="B43" s="102">
        <f>total!AF41</f>
        <v>64.999999999999986</v>
      </c>
      <c r="C43" s="102">
        <f t="shared" si="3"/>
        <v>66.65789473684211</v>
      </c>
      <c r="AE43"/>
      <c r="AF43" s="6"/>
    </row>
    <row r="44" spans="1:32" x14ac:dyDescent="0.2">
      <c r="A44" s="108" t="s">
        <v>87</v>
      </c>
      <c r="B44" s="102">
        <f>total!AF42</f>
        <v>74.000000000000014</v>
      </c>
      <c r="C44" s="102">
        <f t="shared" si="3"/>
        <v>66.65789473684211</v>
      </c>
      <c r="AE44"/>
      <c r="AF44" s="6"/>
    </row>
    <row r="45" spans="1:32" x14ac:dyDescent="0.2">
      <c r="A45" s="108" t="s">
        <v>88</v>
      </c>
      <c r="B45" s="102">
        <f>total!AF43</f>
        <v>49.900000000000006</v>
      </c>
      <c r="C45" s="102">
        <f t="shared" si="3"/>
        <v>66.65789473684211</v>
      </c>
      <c r="AE45"/>
      <c r="AF45" s="6"/>
    </row>
    <row r="46" spans="1:32" x14ac:dyDescent="0.2">
      <c r="A46" s="108" t="s">
        <v>91</v>
      </c>
      <c r="B46" s="102">
        <f>total!AF44</f>
        <v>55.599999999999994</v>
      </c>
      <c r="C46" s="102">
        <f t="shared" si="3"/>
        <v>66.65789473684211</v>
      </c>
      <c r="AE46"/>
      <c r="AF46" s="6"/>
    </row>
  </sheetData>
  <mergeCells count="8">
    <mergeCell ref="F13:Z13"/>
    <mergeCell ref="L19:M19"/>
    <mergeCell ref="F19:G19"/>
    <mergeCell ref="F24:G24"/>
    <mergeCell ref="F20:G20"/>
    <mergeCell ref="F21:G21"/>
    <mergeCell ref="F22:G22"/>
    <mergeCell ref="F23:G23"/>
  </mergeCells>
  <phoneticPr fontId="15" type="noConversion"/>
  <pageMargins left="0.78740157499999996" right="0.78740157499999996" top="0.984251969" bottom="0.984251969" header="0.49212598499999999" footer="0.49212598499999999"/>
  <pageSetup paperSize="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32</vt:i4>
      </vt:variant>
      <vt:variant>
        <vt:lpstr>Gráficos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39" baseType="lpstr">
      <vt:lpstr>total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clima</vt:lpstr>
      <vt:lpstr>1995-2013</vt:lpstr>
      <vt:lpstr>dias</vt:lpstr>
      <vt:lpstr>acumulado</vt:lpstr>
      <vt:lpstr>subs</vt:lpstr>
      <vt:lpstr>zonas</vt:lpstr>
      <vt:lpstr>'15'!Area_de_impressao</vt:lpstr>
      <vt:lpstr>'19'!Area_de_impressao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Técnicos</cp:lastModifiedBy>
  <cp:lastPrinted>2011-03-09T13:38:21Z</cp:lastPrinted>
  <dcterms:created xsi:type="dcterms:W3CDTF">2010-05-28T17:26:50Z</dcterms:created>
  <dcterms:modified xsi:type="dcterms:W3CDTF">2015-12-10T01:25:26Z</dcterms:modified>
</cp:coreProperties>
</file>