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32" i="1" l="1"/>
  <c r="D31" i="21" l="1"/>
  <c r="D27" i="21"/>
  <c r="D24" i="21"/>
  <c r="D12" i="21"/>
  <c r="E24" i="25" l="1"/>
  <c r="AG47" i="1" l="1"/>
  <c r="M21" i="33" l="1"/>
  <c r="Z17" i="33" s="1"/>
  <c r="AA17" i="33" l="1"/>
  <c r="AG48" i="1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U10" i="1" s="1"/>
  <c r="F7" i="21"/>
  <c r="U11" i="1" s="1"/>
  <c r="F8" i="21"/>
  <c r="F9" i="21"/>
  <c r="F10" i="21"/>
  <c r="U14" i="1" s="1"/>
  <c r="F11" i="21"/>
  <c r="B12" i="21"/>
  <c r="C12" i="21"/>
  <c r="F13" i="21"/>
  <c r="U17" i="1" s="1"/>
  <c r="F14" i="21"/>
  <c r="F15" i="21"/>
  <c r="U19" i="1" s="1"/>
  <c r="F16" i="21"/>
  <c r="F17" i="21"/>
  <c r="F18" i="21"/>
  <c r="F19" i="21"/>
  <c r="F20" i="21"/>
  <c r="F21" i="21"/>
  <c r="U25" i="1" s="1"/>
  <c r="F22" i="21"/>
  <c r="F23" i="21"/>
  <c r="B24" i="21"/>
  <c r="C24" i="21"/>
  <c r="F25" i="21"/>
  <c r="U29" i="1" s="1"/>
  <c r="F26" i="21"/>
  <c r="F27" i="21" s="1"/>
  <c r="U31" i="1" s="1"/>
  <c r="B27" i="21"/>
  <c r="C27" i="21"/>
  <c r="F28" i="21"/>
  <c r="F29" i="21"/>
  <c r="F30" i="21"/>
  <c r="U34" i="1" s="1"/>
  <c r="B31" i="21"/>
  <c r="C31" i="21"/>
  <c r="F32" i="21"/>
  <c r="F33" i="21"/>
  <c r="U37" i="1" s="1"/>
  <c r="F34" i="21"/>
  <c r="F35" i="2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 s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 s="1"/>
  <c r="F23" i="7"/>
  <c r="G27" i="1" s="1"/>
  <c r="F4" i="7"/>
  <c r="F5" i="7"/>
  <c r="G9" i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/>
  <c r="F8" i="17"/>
  <c r="Q12" i="1" s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 s="1"/>
  <c r="F26" i="18"/>
  <c r="R30" i="1"/>
  <c r="F13" i="18"/>
  <c r="R17" i="1"/>
  <c r="F14" i="18"/>
  <c r="R18" i="1"/>
  <c r="F15" i="18"/>
  <c r="R19" i="1"/>
  <c r="F16" i="18"/>
  <c r="R20" i="1"/>
  <c r="F17" i="18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 s="1"/>
  <c r="F7" i="18"/>
  <c r="R11" i="1"/>
  <c r="F8" i="18"/>
  <c r="R12" i="1"/>
  <c r="F9" i="18"/>
  <c r="R13" i="1"/>
  <c r="F10" i="18"/>
  <c r="F12" i="18" s="1"/>
  <c r="R16" i="1" s="1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8" i="1"/>
  <c r="U39" i="1"/>
  <c r="U40" i="1"/>
  <c r="U41" i="1"/>
  <c r="U42" i="1"/>
  <c r="U43" i="1"/>
  <c r="U32" i="1"/>
  <c r="U33" i="1"/>
  <c r="U30" i="1"/>
  <c r="U20" i="1"/>
  <c r="U21" i="1"/>
  <c r="U22" i="1"/>
  <c r="U23" i="1"/>
  <c r="U24" i="1"/>
  <c r="U26" i="1"/>
  <c r="U27" i="1"/>
  <c r="U8" i="1"/>
  <c r="U9" i="1"/>
  <c r="U12" i="1"/>
  <c r="U13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/>
  <c r="F23" i="22"/>
  <c r="V27" i="1" s="1"/>
  <c r="F4" i="22"/>
  <c r="V8" i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 s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 s="1"/>
  <c r="F14" i="26"/>
  <c r="Z18" i="1" s="1"/>
  <c r="F15" i="26"/>
  <c r="Z19" i="1"/>
  <c r="F16" i="26"/>
  <c r="Z20" i="1"/>
  <c r="F17" i="26"/>
  <c r="Z21" i="1" s="1"/>
  <c r="F18" i="26"/>
  <c r="Z22" i="1" s="1"/>
  <c r="F19" i="26"/>
  <c r="Z23" i="1"/>
  <c r="F20" i="26"/>
  <c r="Z24" i="1" s="1"/>
  <c r="F21" i="26"/>
  <c r="Z25" i="1" s="1"/>
  <c r="F22" i="26"/>
  <c r="Z26" i="1" s="1"/>
  <c r="F23" i="26"/>
  <c r="Z27" i="1"/>
  <c r="F4" i="26"/>
  <c r="Z8" i="1"/>
  <c r="F5" i="26"/>
  <c r="Z9" i="1" s="1"/>
  <c r="F6" i="26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 s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R45" i="1"/>
  <c r="S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1" i="18"/>
  <c r="F41" i="19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T31" i="1" s="1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F27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E27" i="13"/>
  <c r="E24" i="13"/>
  <c r="E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F27" i="2"/>
  <c r="B31" i="1"/>
  <c r="C31" i="1"/>
  <c r="D31" i="1"/>
  <c r="R31" i="1"/>
  <c r="S31" i="1"/>
  <c r="AE31" i="1"/>
  <c r="S35" i="1"/>
  <c r="Z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/>
  <c r="C44" i="33"/>
  <c r="C40" i="33"/>
  <c r="C36" i="33"/>
  <c r="C46" i="33"/>
  <c r="C42" i="33"/>
  <c r="C38" i="33"/>
  <c r="F31" i="3"/>
  <c r="C35" i="1" s="1"/>
  <c r="E44" i="1"/>
  <c r="F38" i="1"/>
  <c r="F12" i="30" l="1"/>
  <c r="AD16" i="1" s="1"/>
  <c r="AD15" i="1"/>
  <c r="F27" i="30"/>
  <c r="AD31" i="1" s="1"/>
  <c r="F41" i="30"/>
  <c r="AD45" i="1"/>
  <c r="F31" i="30"/>
  <c r="AD35" i="1" s="1"/>
  <c r="F42" i="30"/>
  <c r="F31" i="29"/>
  <c r="AC35" i="1" s="1"/>
  <c r="F12" i="29"/>
  <c r="AC16" i="1" s="1"/>
  <c r="F12" i="26"/>
  <c r="Z16" i="1" s="1"/>
  <c r="F24" i="26"/>
  <c r="Z28" i="1" s="1"/>
  <c r="Z10" i="1"/>
  <c r="F31" i="25"/>
  <c r="Y35" i="1" s="1"/>
  <c r="F27" i="23"/>
  <c r="W31" i="1" s="1"/>
  <c r="F27" i="22"/>
  <c r="V31" i="1" s="1"/>
  <c r="V29" i="1"/>
  <c r="V46" i="1" s="1"/>
  <c r="V4" i="33" s="1"/>
  <c r="F12" i="22"/>
  <c r="V16" i="1" s="1"/>
  <c r="F31" i="22"/>
  <c r="V35" i="1" s="1"/>
  <c r="F41" i="21"/>
  <c r="U45" i="1"/>
  <c r="F31" i="21"/>
  <c r="U35" i="1" s="1"/>
  <c r="F12" i="21"/>
  <c r="U16" i="1" s="1"/>
  <c r="F24" i="21"/>
  <c r="U28" i="1" s="1"/>
  <c r="F42" i="21"/>
  <c r="U18" i="1"/>
  <c r="U46" i="1" s="1"/>
  <c r="U4" i="33" s="1"/>
  <c r="F42" i="18"/>
  <c r="F24" i="18"/>
  <c r="R28" i="1" s="1"/>
  <c r="R21" i="1"/>
  <c r="R46" i="1" s="1"/>
  <c r="R4" i="33" s="1"/>
  <c r="F31" i="16"/>
  <c r="P35" i="1" s="1"/>
  <c r="F24" i="16"/>
  <c r="P28" i="1" s="1"/>
  <c r="F24" i="20"/>
  <c r="T28" i="1" s="1"/>
  <c r="F41" i="20"/>
  <c r="F12" i="16"/>
  <c r="P16" i="1" s="1"/>
  <c r="F41" i="16"/>
  <c r="F27" i="7"/>
  <c r="G31" i="1" s="1"/>
  <c r="F12" i="7"/>
  <c r="G16" i="1" s="1"/>
  <c r="G8" i="1"/>
  <c r="G30" i="1"/>
  <c r="F41" i="5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G27" i="1" s="1"/>
  <c r="B33" i="33" s="1"/>
  <c r="AF46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5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/>
  <c r="F12" i="17"/>
  <c r="Q16" i="1" s="1"/>
  <c r="F42" i="17"/>
  <c r="F31" i="17"/>
  <c r="Q35" i="1" s="1"/>
  <c r="Q34" i="1"/>
  <c r="Q46" i="1"/>
  <c r="Q4" i="33" s="1"/>
  <c r="Q45" i="1"/>
  <c r="F42" i="16"/>
  <c r="P13" i="1"/>
  <c r="AG13" i="1" s="1"/>
  <c r="B20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D4" i="33" s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46" i="1"/>
  <c r="F4" i="33" s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30" i="1" s="1"/>
  <c r="AG23" i="1"/>
  <c r="B29" i="33" s="1"/>
  <c r="AG25" i="1"/>
  <c r="B31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J46" i="1" s="1"/>
  <c r="I45" i="1"/>
  <c r="I46" i="1"/>
  <c r="F42" i="9"/>
  <c r="F41" i="9"/>
  <c r="Y46" i="1" l="1"/>
  <c r="Y4" i="33" s="1"/>
  <c r="AG36" i="1"/>
  <c r="B39" i="33" s="1"/>
  <c r="T46" i="1"/>
  <c r="T4" i="33" s="1"/>
  <c r="AG21" i="1"/>
  <c r="B27" i="33" s="1"/>
  <c r="P46" i="1"/>
  <c r="P4" i="33" s="1"/>
  <c r="M46" i="1"/>
  <c r="M4" i="33" s="1"/>
  <c r="M45" i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F9" i="33" s="1"/>
  <c r="G9" i="33" s="1"/>
  <c r="H9" i="33" s="1"/>
  <c r="AG31" i="1"/>
  <c r="H23" i="33" s="1"/>
  <c r="B35" i="33"/>
  <c r="AG38" i="1"/>
  <c r="B41" i="33" s="1"/>
  <c r="L46" i="1"/>
  <c r="L4" i="33" s="1"/>
  <c r="B26" i="33"/>
  <c r="J45" i="1"/>
  <c r="AG43" i="1"/>
  <c r="B46" i="33" s="1"/>
  <c r="AG28" i="1" l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A16" i="33" s="1"/>
</calcChain>
</file>

<file path=xl/sharedStrings.xml><?xml version="1.0" encoding="utf-8"?>
<sst xmlns="http://schemas.openxmlformats.org/spreadsheetml/2006/main" count="1523" uniqueCount="129">
  <si>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</si>
  <si>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</si>
  <si>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</si>
  <si>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</si>
  <si>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</si>
  <si>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</si>
  <si>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</si>
  <si>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</si>
  <si>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</si>
  <si>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</si>
  <si>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</si>
  <si>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</si>
  <si>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</si>
  <si>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</si>
  <si>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</si>
  <si>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</si>
  <si>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</si>
  <si>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</si>
  <si>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</si>
  <si>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</si>
  <si>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</si>
  <si>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</si>
  <si>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</si>
  <si>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</si>
  <si>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</si>
  <si>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</si>
  <si>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</si>
  <si>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</si>
  <si>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</si>
  <si>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</si>
  <si>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</si>
  <si>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</si>
  <si>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</si>
  <si>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</si>
  <si>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</si>
  <si>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</si>
  <si>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</si>
  <si>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</si>
  <si>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</si>
  <si>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</si>
  <si>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</si>
  <si>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</si>
  <si>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</si>
  <si>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</si>
  <si>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</si>
  <si>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</si>
  <si>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</si>
  <si>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</si>
  <si>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</si>
  <si>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</si>
  <si>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</si>
  <si>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</si>
  <si>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</si>
  <si>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</si>
  <si>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</si>
  <si>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</si>
  <si>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</si>
  <si>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</si>
  <si>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</si>
  <si>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</si>
  <si>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</si>
  <si>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</si>
  <si>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</si>
  <si>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</si>
  <si>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</si>
  <si>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</si>
  <si>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</si>
  <si>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</si>
  <si>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</si>
  <si>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</si>
  <si>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</si>
  <si>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</si>
  <si>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</si>
  <si>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</si>
  <si>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</si>
  <si>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</si>
  <si>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</si>
  <si>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</si>
  <si>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</si>
  <si>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</si>
  <si>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</si>
  <si>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</si>
  <si>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</si>
  <si>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</si>
  <si>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</si>
  <si>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</si>
  <si>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</si>
  <si>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</si>
  <si>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</si>
  <si>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</si>
  <si>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</si>
  <si>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</si>
  <si>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</si>
  <si>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</si>
  <si>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</si>
  <si>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</si>
  <si>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BOLETIM PLUVIOMÉTRICO MENSAL - DEZEMBRO - 2015</t>
  </si>
  <si>
    <t>São Paulo 01 de dezembro de 2015</t>
  </si>
  <si>
    <t>São Paulo 02 de dezembro de 2015</t>
  </si>
  <si>
    <t>São Paulo 03 de dezembro de 2015</t>
  </si>
  <si>
    <t>São Paulo 04 de dezembro de 2015</t>
  </si>
  <si>
    <t>São Paulo 05 de dezembro de 2015</t>
  </si>
  <si>
    <t>São Paulo 06 de dezembro de 2015</t>
  </si>
  <si>
    <t>São Paulo 07 de dezembro de 2015</t>
  </si>
  <si>
    <t>São Paulo 08 de dezembro de 2015</t>
  </si>
  <si>
    <t>São Paulo 09 de dezembro de 2015</t>
  </si>
  <si>
    <t>São Paulo 10 de dezembro de 2015</t>
  </si>
  <si>
    <t>São Paulo 11 de dezembro de 2015</t>
  </si>
  <si>
    <t>São Paulo 12 de dezembro de 2015</t>
  </si>
  <si>
    <t>São Paulo 13 de dezembro de 2015</t>
  </si>
  <si>
    <t>São Paulo 14 de dezembro de 2015</t>
  </si>
  <si>
    <t>São Paulo 15 de dezembro de 2015</t>
  </si>
  <si>
    <t>São Paulo 16 de dezembro de 2015</t>
  </si>
  <si>
    <t>São Paulo 17 de dezembro de 2015</t>
  </si>
  <si>
    <t>São Paulo 18 de dezembro de 2015</t>
  </si>
  <si>
    <t>São Paulo 19 de dezembro de 2015</t>
  </si>
  <si>
    <t>São Paulo 20 de dezembro de 2015</t>
  </si>
  <si>
    <t>São Paulo 21 de dezembro de 2015</t>
  </si>
  <si>
    <t>São Paulo 22 de dezembro de 2015</t>
  </si>
  <si>
    <t>São Paulo 23 de dezembro de 2015</t>
  </si>
  <si>
    <t>São Paulo 24 de dezembro de 2015</t>
  </si>
  <si>
    <t>São Paulo 25 de dezembro de 2015</t>
  </si>
  <si>
    <t>São Paulo 26 de dezembro de 2015</t>
  </si>
  <si>
    <t>São Paulo 27 de dezembro de 2015</t>
  </si>
  <si>
    <t>São Paulo 28 de dezembro de 2015</t>
  </si>
  <si>
    <t>São Paulo 29 de dezembro de 2015</t>
  </si>
  <si>
    <t>São Paulo 30 de dezembro de 2015</t>
  </si>
  <si>
    <t>São Paulo 31 de dezembro de 2015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</si>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</sst>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2" fontId="6" fillId="4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Dezembro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183.7</c:v>
                </c:pt>
                <c:pt idx="1">
                  <c:v>278</c:v>
                </c:pt>
                <c:pt idx="2">
                  <c:v>186.2</c:v>
                </c:pt>
                <c:pt idx="3">
                  <c:v>191.3</c:v>
                </c:pt>
                <c:pt idx="4">
                  <c:v>117.2</c:v>
                </c:pt>
                <c:pt idx="5">
                  <c:v>252</c:v>
                </c:pt>
                <c:pt idx="6">
                  <c:v>198.7</c:v>
                </c:pt>
                <c:pt idx="7">
                  <c:v>197.1</c:v>
                </c:pt>
                <c:pt idx="8">
                  <c:v>117.2</c:v>
                </c:pt>
                <c:pt idx="9">
                  <c:v>159.4</c:v>
                </c:pt>
                <c:pt idx="10">
                  <c:v>200.8</c:v>
                </c:pt>
                <c:pt idx="11">
                  <c:v>221.8</c:v>
                </c:pt>
                <c:pt idx="12">
                  <c:v>171.8</c:v>
                </c:pt>
                <c:pt idx="13">
                  <c:v>123.6</c:v>
                </c:pt>
                <c:pt idx="14">
                  <c:v>260.39999999999998</c:v>
                </c:pt>
                <c:pt idx="15">
                  <c:v>239.9</c:v>
                </c:pt>
                <c:pt idx="16">
                  <c:v>168.5</c:v>
                </c:pt>
                <c:pt idx="17">
                  <c:v>305.10000000000002</c:v>
                </c:pt>
                <c:pt idx="18">
                  <c:v>97.2</c:v>
                </c:pt>
                <c:pt idx="19">
                  <c:v>228.4</c:v>
                </c:pt>
                <c:pt idx="20">
                  <c:v>201.95000000000005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8160"/>
        <c:axId val="50690580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194.91500000000002</c:v>
                </c:pt>
                <c:pt idx="1">
                  <c:v>194.91500000000002</c:v>
                </c:pt>
                <c:pt idx="2">
                  <c:v>194.91500000000002</c:v>
                </c:pt>
                <c:pt idx="3">
                  <c:v>194.91500000000002</c:v>
                </c:pt>
                <c:pt idx="4">
                  <c:v>194.91500000000002</c:v>
                </c:pt>
                <c:pt idx="5">
                  <c:v>194.91500000000002</c:v>
                </c:pt>
                <c:pt idx="6">
                  <c:v>194.91500000000002</c:v>
                </c:pt>
                <c:pt idx="7">
                  <c:v>194.91500000000002</c:v>
                </c:pt>
                <c:pt idx="8">
                  <c:v>194.91500000000002</c:v>
                </c:pt>
                <c:pt idx="9">
                  <c:v>194.91500000000002</c:v>
                </c:pt>
                <c:pt idx="10">
                  <c:v>194.91500000000002</c:v>
                </c:pt>
                <c:pt idx="11">
                  <c:v>194.91500000000002</c:v>
                </c:pt>
                <c:pt idx="12">
                  <c:v>194.91500000000002</c:v>
                </c:pt>
                <c:pt idx="13">
                  <c:v>194.91500000000002</c:v>
                </c:pt>
                <c:pt idx="14">
                  <c:v>194.91500000000002</c:v>
                </c:pt>
                <c:pt idx="15">
                  <c:v>194.91500000000002</c:v>
                </c:pt>
                <c:pt idx="16">
                  <c:v>194.91500000000002</c:v>
                </c:pt>
                <c:pt idx="17">
                  <c:v>194.91500000000002</c:v>
                </c:pt>
                <c:pt idx="18">
                  <c:v>194.91500000000002</c:v>
                </c:pt>
                <c:pt idx="19">
                  <c:v>194.91500000000002</c:v>
                </c:pt>
                <c:pt idx="20">
                  <c:v>194.91500000000002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8160"/>
        <c:axId val="506905808"/>
      </c:lineChart>
      <c:catAx>
        <c:axId val="50690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0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6905808"/>
        <c:scaling>
          <c:orientation val="minMax"/>
          <c:max val="3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08160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Dezembro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7.8787878787878809E-2</c:v>
                </c:pt>
                <c:pt idx="2" formatCode="0.00">
                  <c:v>3.3333333333333333E-2</c:v>
                </c:pt>
                <c:pt idx="3">
                  <c:v>0.78787878787878773</c:v>
                </c:pt>
                <c:pt idx="4">
                  <c:v>8.5333333333333314</c:v>
                </c:pt>
                <c:pt idx="5">
                  <c:v>18.624242424242428</c:v>
                </c:pt>
                <c:pt idx="6">
                  <c:v>2.2878787878787885</c:v>
                </c:pt>
                <c:pt idx="9">
                  <c:v>0.37878787878787884</c:v>
                </c:pt>
                <c:pt idx="10">
                  <c:v>6.9696969696969688E-2</c:v>
                </c:pt>
                <c:pt idx="11">
                  <c:v>15.709696969696973</c:v>
                </c:pt>
                <c:pt idx="12">
                  <c:v>0.81212121212121213</c:v>
                </c:pt>
                <c:pt idx="13">
                  <c:v>4.048484848484847</c:v>
                </c:pt>
                <c:pt idx="14">
                  <c:v>7.0666666666666673</c:v>
                </c:pt>
                <c:pt idx="15">
                  <c:v>0.79393939393939383</c:v>
                </c:pt>
                <c:pt idx="16">
                  <c:v>1.0030303030303032</c:v>
                </c:pt>
                <c:pt idx="18">
                  <c:v>18.267272727272726</c:v>
                </c:pt>
                <c:pt idx="19">
                  <c:v>16.719090909090909</c:v>
                </c:pt>
                <c:pt idx="20">
                  <c:v>26.17878787878788</c:v>
                </c:pt>
                <c:pt idx="21">
                  <c:v>11.993939393939394</c:v>
                </c:pt>
                <c:pt idx="22">
                  <c:v>3.893939393939394</c:v>
                </c:pt>
                <c:pt idx="23">
                  <c:v>14.3969696969697</c:v>
                </c:pt>
                <c:pt idx="24">
                  <c:v>10.933333333333334</c:v>
                </c:pt>
                <c:pt idx="25">
                  <c:v>19.848484848484848</c:v>
                </c:pt>
                <c:pt idx="26">
                  <c:v>1.3242424242424242</c:v>
                </c:pt>
                <c:pt idx="27">
                  <c:v>11.548484848484851</c:v>
                </c:pt>
                <c:pt idx="28">
                  <c:v>6.1478787878787884</c:v>
                </c:pt>
                <c:pt idx="29">
                  <c:v>0.46969696969696967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6200"/>
        <c:axId val="506907768"/>
      </c:barChart>
      <c:catAx>
        <c:axId val="50690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07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6907768"/>
        <c:scaling>
          <c:orientation val="minMax"/>
          <c:max val="2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06200"/>
        <c:crosses val="autoZero"/>
        <c:crossBetween val="between"/>
        <c:majorUnit val="7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Dezembro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1.6221212121212119</c:v>
                </c:pt>
                <c:pt idx="1">
                  <c:v>1.6221212121212119</c:v>
                </c:pt>
                <c:pt idx="2">
                  <c:v>1.6221212121212119</c:v>
                </c:pt>
                <c:pt idx="3">
                  <c:v>8.0918181818181818</c:v>
                </c:pt>
                <c:pt idx="4">
                  <c:v>8.3524242424242416</c:v>
                </c:pt>
                <c:pt idx="5">
                  <c:v>8.4372727272727257</c:v>
                </c:pt>
                <c:pt idx="6">
                  <c:v>8.4372727272727257</c:v>
                </c:pt>
                <c:pt idx="7">
                  <c:v>10.516060606060606</c:v>
                </c:pt>
                <c:pt idx="8">
                  <c:v>13.656969696969696</c:v>
                </c:pt>
                <c:pt idx="9">
                  <c:v>30.68121212121212</c:v>
                </c:pt>
                <c:pt idx="10">
                  <c:v>44.092121212121206</c:v>
                </c:pt>
                <c:pt idx="11">
                  <c:v>69.910303030303027</c:v>
                </c:pt>
                <c:pt idx="12">
                  <c:v>75.00424242424242</c:v>
                </c:pt>
                <c:pt idx="13">
                  <c:v>83.551010101010093</c:v>
                </c:pt>
                <c:pt idx="14">
                  <c:v>83.551010101010093</c:v>
                </c:pt>
                <c:pt idx="15">
                  <c:v>83.551010101010093</c:v>
                </c:pt>
                <c:pt idx="16">
                  <c:v>83.551010101010093</c:v>
                </c:pt>
                <c:pt idx="17">
                  <c:v>83.551010101010093</c:v>
                </c:pt>
                <c:pt idx="18">
                  <c:v>101.92373737373737</c:v>
                </c:pt>
                <c:pt idx="19">
                  <c:v>102.79343434343434</c:v>
                </c:pt>
                <c:pt idx="20">
                  <c:v>102.79343434343434</c:v>
                </c:pt>
                <c:pt idx="21">
                  <c:v>164.16313131313132</c:v>
                </c:pt>
                <c:pt idx="22">
                  <c:v>182.3570707070707</c:v>
                </c:pt>
                <c:pt idx="23">
                  <c:v>183.37828282828283</c:v>
                </c:pt>
                <c:pt idx="24">
                  <c:v>205.56919191919192</c:v>
                </c:pt>
                <c:pt idx="25">
                  <c:v>205.56919191919192</c:v>
                </c:pt>
                <c:pt idx="26">
                  <c:v>205.89646464646464</c:v>
                </c:pt>
                <c:pt idx="27">
                  <c:v>206.3510101010101</c:v>
                </c:pt>
                <c:pt idx="28">
                  <c:v>228.09343434343435</c:v>
                </c:pt>
                <c:pt idx="29">
                  <c:v>228.19040404040405</c:v>
                </c:pt>
                <c:pt idx="30">
                  <c:v>228.4328282828283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7376"/>
        <c:axId val="506908552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187971300673811E-2"/>
                  <c:y val="-2.0202020202020204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7.8787878787878809E-2</c:v>
                </c:pt>
                <c:pt idx="1">
                  <c:v>7.8787878787878809E-2</c:v>
                </c:pt>
                <c:pt idx="2">
                  <c:v>0.11212121212121215</c:v>
                </c:pt>
                <c:pt idx="3">
                  <c:v>0.89999999999999991</c:v>
                </c:pt>
                <c:pt idx="4">
                  <c:v>9.4333333333333318</c:v>
                </c:pt>
                <c:pt idx="5">
                  <c:v>28.057575757575762</c:v>
                </c:pt>
                <c:pt idx="6">
                  <c:v>30.345454545454551</c:v>
                </c:pt>
                <c:pt idx="7">
                  <c:v>30.345454545454551</c:v>
                </c:pt>
                <c:pt idx="8">
                  <c:v>30.345454545454551</c:v>
                </c:pt>
                <c:pt idx="9">
                  <c:v>30.72424242424243</c:v>
                </c:pt>
                <c:pt idx="10">
                  <c:v>30.7939393939394</c:v>
                </c:pt>
                <c:pt idx="11">
                  <c:v>46.503636363636375</c:v>
                </c:pt>
                <c:pt idx="12">
                  <c:v>47.315757575757587</c:v>
                </c:pt>
                <c:pt idx="13">
                  <c:v>51.364242424242434</c:v>
                </c:pt>
                <c:pt idx="14">
                  <c:v>58.430909090909104</c:v>
                </c:pt>
                <c:pt idx="15">
                  <c:v>59.224848484848501</c:v>
                </c:pt>
                <c:pt idx="16">
                  <c:v>60.227878787878801</c:v>
                </c:pt>
                <c:pt idx="17">
                  <c:v>60.227878787878801</c:v>
                </c:pt>
                <c:pt idx="18">
                  <c:v>78.49515151515152</c:v>
                </c:pt>
                <c:pt idx="19">
                  <c:v>95.214242424242428</c:v>
                </c:pt>
                <c:pt idx="20">
                  <c:v>121.39303030303032</c:v>
                </c:pt>
                <c:pt idx="21">
                  <c:v>133.38696969696971</c:v>
                </c:pt>
                <c:pt idx="22">
                  <c:v>137.28090909090912</c:v>
                </c:pt>
                <c:pt idx="23">
                  <c:v>151.67787878787883</c:v>
                </c:pt>
                <c:pt idx="24">
                  <c:v>162.61121212121216</c:v>
                </c:pt>
                <c:pt idx="25">
                  <c:v>182.45969696969701</c:v>
                </c:pt>
                <c:pt idx="26">
                  <c:v>183.78393939393942</c:v>
                </c:pt>
                <c:pt idx="27">
                  <c:v>195.33242424242428</c:v>
                </c:pt>
                <c:pt idx="28">
                  <c:v>201.48030303030308</c:v>
                </c:pt>
                <c:pt idx="29">
                  <c:v>201.95000000000005</c:v>
                </c:pt>
                <c:pt idx="30">
                  <c:v>201.95000000000005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194.91500000000002</c:v>
                </c:pt>
                <c:pt idx="1">
                  <c:v>194.91500000000002</c:v>
                </c:pt>
                <c:pt idx="2">
                  <c:v>194.91500000000002</c:v>
                </c:pt>
                <c:pt idx="3">
                  <c:v>194.91500000000002</c:v>
                </c:pt>
                <c:pt idx="4">
                  <c:v>194.91500000000002</c:v>
                </c:pt>
                <c:pt idx="5">
                  <c:v>194.91500000000002</c:v>
                </c:pt>
                <c:pt idx="6">
                  <c:v>194.91500000000002</c:v>
                </c:pt>
                <c:pt idx="7">
                  <c:v>194.91500000000002</c:v>
                </c:pt>
                <c:pt idx="8">
                  <c:v>194.91500000000002</c:v>
                </c:pt>
                <c:pt idx="9">
                  <c:v>194.91500000000002</c:v>
                </c:pt>
                <c:pt idx="10">
                  <c:v>194.91500000000002</c:v>
                </c:pt>
                <c:pt idx="11">
                  <c:v>194.91500000000002</c:v>
                </c:pt>
                <c:pt idx="12">
                  <c:v>194.91500000000002</c:v>
                </c:pt>
                <c:pt idx="13">
                  <c:v>194.91500000000002</c:v>
                </c:pt>
                <c:pt idx="14">
                  <c:v>194.91500000000002</c:v>
                </c:pt>
                <c:pt idx="15">
                  <c:v>194.91500000000002</c:v>
                </c:pt>
                <c:pt idx="16">
                  <c:v>194.91500000000002</c:v>
                </c:pt>
                <c:pt idx="17">
                  <c:v>194.91500000000002</c:v>
                </c:pt>
                <c:pt idx="18">
                  <c:v>194.91500000000002</c:v>
                </c:pt>
                <c:pt idx="19">
                  <c:v>194.91500000000002</c:v>
                </c:pt>
                <c:pt idx="20">
                  <c:v>194.91500000000002</c:v>
                </c:pt>
                <c:pt idx="21">
                  <c:v>194.91500000000002</c:v>
                </c:pt>
                <c:pt idx="22">
                  <c:v>194.91500000000002</c:v>
                </c:pt>
                <c:pt idx="23">
                  <c:v>194.91500000000002</c:v>
                </c:pt>
                <c:pt idx="24">
                  <c:v>194.91500000000002</c:v>
                </c:pt>
                <c:pt idx="25">
                  <c:v>194.91500000000002</c:v>
                </c:pt>
                <c:pt idx="26">
                  <c:v>194.91500000000002</c:v>
                </c:pt>
                <c:pt idx="27">
                  <c:v>194.91500000000002</c:v>
                </c:pt>
                <c:pt idx="28">
                  <c:v>194.91500000000002</c:v>
                </c:pt>
                <c:pt idx="29">
                  <c:v>194.91500000000002</c:v>
                </c:pt>
                <c:pt idx="30">
                  <c:v>194.91500000000002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10120"/>
        <c:axId val="506911296"/>
      </c:lineChart>
      <c:catAx>
        <c:axId val="50690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908552"/>
        <c:crosses val="autoZero"/>
        <c:auto val="0"/>
        <c:lblAlgn val="ctr"/>
        <c:lblOffset val="100"/>
        <c:noMultiLvlLbl val="0"/>
      </c:catAx>
      <c:valAx>
        <c:axId val="50690855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6907376"/>
        <c:crosses val="autoZero"/>
        <c:crossBetween val="between"/>
      </c:valAx>
      <c:catAx>
        <c:axId val="506910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691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6911296"/>
        <c:scaling>
          <c:orientation val="minMax"/>
          <c:max val="2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6910120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Dezembro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159.9</c:v>
                </c:pt>
                <c:pt idx="1">
                  <c:v>170.4</c:v>
                </c:pt>
                <c:pt idx="2">
                  <c:v>277.60000000000002</c:v>
                </c:pt>
                <c:pt idx="3">
                  <c:v>190.1</c:v>
                </c:pt>
                <c:pt idx="4">
                  <c:v>262.47999999999996</c:v>
                </c:pt>
                <c:pt idx="5">
                  <c:v>170.49999999999997</c:v>
                </c:pt>
                <c:pt idx="6">
                  <c:v>280.15999999999997</c:v>
                </c:pt>
                <c:pt idx="7">
                  <c:v>145.80000000000001</c:v>
                </c:pt>
                <c:pt idx="8">
                  <c:v>207.9</c:v>
                </c:pt>
                <c:pt idx="9">
                  <c:v>234.9</c:v>
                </c:pt>
                <c:pt idx="10">
                  <c:v>234.22000000000003</c:v>
                </c:pt>
                <c:pt idx="11">
                  <c:v>136.29999999999998</c:v>
                </c:pt>
                <c:pt idx="12">
                  <c:v>312.99999999999994</c:v>
                </c:pt>
                <c:pt idx="13">
                  <c:v>217.10000000000002</c:v>
                </c:pt>
                <c:pt idx="14">
                  <c:v>218</c:v>
                </c:pt>
                <c:pt idx="15">
                  <c:v>316.89999999999998</c:v>
                </c:pt>
                <c:pt idx="16">
                  <c:v>417.7</c:v>
                </c:pt>
                <c:pt idx="17">
                  <c:v>219.59999999999997</c:v>
                </c:pt>
                <c:pt idx="18">
                  <c:v>113.00000000000001</c:v>
                </c:pt>
                <c:pt idx="19">
                  <c:v>136.39999999999998</c:v>
                </c:pt>
                <c:pt idx="20">
                  <c:v>145</c:v>
                </c:pt>
                <c:pt idx="21">
                  <c:v>251.07</c:v>
                </c:pt>
                <c:pt idx="22">
                  <c:v>207.2</c:v>
                </c:pt>
                <c:pt idx="23">
                  <c:v>176.5</c:v>
                </c:pt>
                <c:pt idx="24">
                  <c:v>122.90000000000002</c:v>
                </c:pt>
                <c:pt idx="25">
                  <c:v>151.6</c:v>
                </c:pt>
                <c:pt idx="26">
                  <c:v>127.52000000000001</c:v>
                </c:pt>
                <c:pt idx="27">
                  <c:v>130.5</c:v>
                </c:pt>
                <c:pt idx="28">
                  <c:v>206.70000000000002</c:v>
                </c:pt>
                <c:pt idx="29">
                  <c:v>192.10000000000002</c:v>
                </c:pt>
                <c:pt idx="30">
                  <c:v>115.3</c:v>
                </c:pt>
                <c:pt idx="31">
                  <c:v>293.00000000000006</c:v>
                </c:pt>
                <c:pt idx="32">
                  <c:v>122.99999999999999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12080"/>
        <c:axId val="50691286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194.91500000000002</c:v>
                </c:pt>
                <c:pt idx="1">
                  <c:v>194.91500000000002</c:v>
                </c:pt>
                <c:pt idx="2">
                  <c:v>194.91500000000002</c:v>
                </c:pt>
                <c:pt idx="3">
                  <c:v>194.91500000000002</c:v>
                </c:pt>
                <c:pt idx="4">
                  <c:v>194.91500000000002</c:v>
                </c:pt>
                <c:pt idx="5">
                  <c:v>194.91500000000002</c:v>
                </c:pt>
                <c:pt idx="6">
                  <c:v>194.91500000000002</c:v>
                </c:pt>
                <c:pt idx="7">
                  <c:v>194.91500000000002</c:v>
                </c:pt>
                <c:pt idx="8">
                  <c:v>194.91500000000002</c:v>
                </c:pt>
                <c:pt idx="9">
                  <c:v>194.91500000000002</c:v>
                </c:pt>
                <c:pt idx="10">
                  <c:v>194.91500000000002</c:v>
                </c:pt>
                <c:pt idx="11">
                  <c:v>194.91500000000002</c:v>
                </c:pt>
                <c:pt idx="12">
                  <c:v>194.91500000000002</c:v>
                </c:pt>
                <c:pt idx="13">
                  <c:v>194.91500000000002</c:v>
                </c:pt>
                <c:pt idx="14">
                  <c:v>194.91500000000002</c:v>
                </c:pt>
                <c:pt idx="15">
                  <c:v>194.91500000000002</c:v>
                </c:pt>
                <c:pt idx="16">
                  <c:v>194.91500000000002</c:v>
                </c:pt>
                <c:pt idx="17">
                  <c:v>194.91500000000002</c:v>
                </c:pt>
                <c:pt idx="18">
                  <c:v>194.91500000000002</c:v>
                </c:pt>
                <c:pt idx="19">
                  <c:v>194.91500000000002</c:v>
                </c:pt>
                <c:pt idx="20">
                  <c:v>194.91500000000002</c:v>
                </c:pt>
                <c:pt idx="21">
                  <c:v>194.91500000000002</c:v>
                </c:pt>
                <c:pt idx="22">
                  <c:v>194.91500000000002</c:v>
                </c:pt>
                <c:pt idx="23">
                  <c:v>194.91500000000002</c:v>
                </c:pt>
                <c:pt idx="24">
                  <c:v>194.91500000000002</c:v>
                </c:pt>
                <c:pt idx="25">
                  <c:v>194.91500000000002</c:v>
                </c:pt>
                <c:pt idx="26">
                  <c:v>194.91500000000002</c:v>
                </c:pt>
                <c:pt idx="27">
                  <c:v>194.91500000000002</c:v>
                </c:pt>
                <c:pt idx="28">
                  <c:v>194.91500000000002</c:v>
                </c:pt>
                <c:pt idx="29">
                  <c:v>194.91500000000002</c:v>
                </c:pt>
                <c:pt idx="30">
                  <c:v>194.91500000000002</c:v>
                </c:pt>
                <c:pt idx="31">
                  <c:v>194.91500000000002</c:v>
                </c:pt>
                <c:pt idx="32">
                  <c:v>194.91500000000002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12080"/>
        <c:axId val="506912864"/>
      </c:lineChart>
      <c:catAx>
        <c:axId val="50691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1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6912864"/>
        <c:scaling>
          <c:orientation val="minMax"/>
          <c:max val="4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12080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Dezembro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207.11749999999998</c:v>
                </c:pt>
                <c:pt idx="1">
                  <c:v>238.96545454545455</c:v>
                </c:pt>
                <c:pt idx="2">
                  <c:v>140.69999999999999</c:v>
                </c:pt>
                <c:pt idx="3">
                  <c:v>211.59</c:v>
                </c:pt>
                <c:pt idx="4">
                  <c:v>162.51333333333335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434096"/>
        <c:axId val="51143762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194.91500000000002</c:v>
                </c:pt>
                <c:pt idx="1">
                  <c:v>194.91500000000002</c:v>
                </c:pt>
                <c:pt idx="2">
                  <c:v>194.91500000000002</c:v>
                </c:pt>
                <c:pt idx="3">
                  <c:v>194.91500000000002</c:v>
                </c:pt>
                <c:pt idx="4">
                  <c:v>194.91500000000002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34096"/>
        <c:axId val="511437624"/>
      </c:lineChart>
      <c:catAx>
        <c:axId val="51143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11437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1437624"/>
        <c:scaling>
          <c:orientation val="minMax"/>
          <c:max val="2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11434096"/>
        <c:crosses val="autoZero"/>
        <c:crossBetween val="between"/>
        <c:majorUnit val="6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0.30234</cdr:y>
    </cdr:from>
    <cdr:to>
      <cdr:x>0.99021</cdr:x>
      <cdr:y>0.35309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484" y="1710589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(194,9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0.41536</cdr:y>
    </cdr:from>
    <cdr:to>
      <cdr:x>0.99129</cdr:x>
      <cdr:y>0.46736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65" y="235005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(194,9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0.25065</cdr:y>
    </cdr:from>
    <cdr:to>
      <cdr:x>0.98993</cdr:x>
      <cdr:y>0.30215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474" y="141815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(194,9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0.50275</cdr:y>
    </cdr:from>
    <cdr:to>
      <cdr:x>0.99026</cdr:x>
      <cdr:y>0.55275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3" y="284445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(194,9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33" sqref="AH33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7" ht="18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7" ht="18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1" t="s">
        <v>96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6"/>
      <c r="AK6" s="126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6.4</v>
      </c>
      <c r="F8" s="94">
        <f>'05'!F4</f>
        <v>0</v>
      </c>
      <c r="G8" s="94">
        <f>'06'!F4</f>
        <v>4.5999999999999996</v>
      </c>
      <c r="H8" s="94">
        <f>'07'!F4</f>
        <v>1.4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8</v>
      </c>
      <c r="N8" s="94">
        <f>'13'!F4</f>
        <v>0.4</v>
      </c>
      <c r="O8" s="94">
        <f>'14'!F4</f>
        <v>0.6</v>
      </c>
      <c r="P8" s="94">
        <f>'15'!F4</f>
        <v>2.5</v>
      </c>
      <c r="Q8" s="94">
        <f>'16'!F4</f>
        <v>0.2</v>
      </c>
      <c r="R8" s="94">
        <f>'17'!F4</f>
        <v>0</v>
      </c>
      <c r="S8" s="94">
        <f>'18'!F4</f>
        <v>0</v>
      </c>
      <c r="T8" s="94">
        <f>'19'!F4</f>
        <v>9.6999999999999993</v>
      </c>
      <c r="U8" s="94">
        <f>'20'!F4</f>
        <v>27.2</v>
      </c>
      <c r="V8" s="94">
        <f>'21'!F4</f>
        <v>48.6</v>
      </c>
      <c r="W8" s="94">
        <f>'22'!F4</f>
        <v>0</v>
      </c>
      <c r="X8" s="94">
        <f>'23'!F4</f>
        <v>0</v>
      </c>
      <c r="Y8" s="94">
        <f>'24'!F4</f>
        <v>7.7</v>
      </c>
      <c r="Z8" s="94">
        <f>'25'!F4</f>
        <v>0</v>
      </c>
      <c r="AA8" s="94">
        <f>'26'!F4</f>
        <v>15.8</v>
      </c>
      <c r="AB8" s="94">
        <f>'27'!F4</f>
        <v>0</v>
      </c>
      <c r="AC8" s="94">
        <f>'28'!F4</f>
        <v>17.399999999999999</v>
      </c>
      <c r="AD8" s="94">
        <f>'29'!F4</f>
        <v>9.4</v>
      </c>
      <c r="AE8" s="94">
        <f>'30'!F4</f>
        <v>0</v>
      </c>
      <c r="AF8" s="94">
        <f>'31'!F4</f>
        <v>0</v>
      </c>
      <c r="AG8" s="94">
        <f>SUM(B8:AF8)</f>
        <v>159.9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11</v>
      </c>
      <c r="H9" s="94">
        <f>'07'!F5</f>
        <v>2.7</v>
      </c>
      <c r="I9" s="94">
        <f>'08'!F5</f>
        <v>0</v>
      </c>
      <c r="J9" s="94">
        <f>'09'!F5</f>
        <v>0</v>
      </c>
      <c r="K9" s="94">
        <f>'10'!F5</f>
        <v>0.2</v>
      </c>
      <c r="L9" s="94">
        <f>'11'!F5</f>
        <v>0</v>
      </c>
      <c r="M9" s="94">
        <f>'12'!F5</f>
        <v>8.8000000000000007</v>
      </c>
      <c r="N9" s="94">
        <f>'13'!F5</f>
        <v>4</v>
      </c>
      <c r="O9" s="94">
        <f>'14'!F5</f>
        <v>1.2</v>
      </c>
      <c r="P9" s="94">
        <f>'15'!F5</f>
        <v>1.1000000000000001</v>
      </c>
      <c r="Q9" s="94">
        <f>'16'!F5</f>
        <v>0.2</v>
      </c>
      <c r="R9" s="94">
        <f>'17'!F5</f>
        <v>0</v>
      </c>
      <c r="S9" s="94">
        <f>'18'!F5</f>
        <v>0</v>
      </c>
      <c r="T9" s="94">
        <f>'19'!F5</f>
        <v>31.299999999999997</v>
      </c>
      <c r="U9" s="94">
        <f>'20'!F5</f>
        <v>22</v>
      </c>
      <c r="V9" s="94">
        <f>'21'!F5</f>
        <v>12.3</v>
      </c>
      <c r="W9" s="94">
        <f>'22'!F5</f>
        <v>7</v>
      </c>
      <c r="X9" s="94">
        <f>'23'!F5</f>
        <v>7.8</v>
      </c>
      <c r="Y9" s="94">
        <f>'24'!F5</f>
        <v>6.1000000000000005</v>
      </c>
      <c r="Z9" s="94">
        <f>'25'!F5</f>
        <v>6.5</v>
      </c>
      <c r="AA9" s="94">
        <f>'26'!F5</f>
        <v>29.5</v>
      </c>
      <c r="AB9" s="94">
        <f>'27'!F5</f>
        <v>2</v>
      </c>
      <c r="AC9" s="94">
        <f>'28'!F5</f>
        <v>8</v>
      </c>
      <c r="AD9" s="94">
        <f>'29'!F5</f>
        <v>7.8000000000000007</v>
      </c>
      <c r="AE9" s="94">
        <f>'30'!F5</f>
        <v>0.9</v>
      </c>
      <c r="AF9" s="94">
        <f>'31'!F5</f>
        <v>0</v>
      </c>
      <c r="AG9" s="94">
        <f t="shared" ref="AG9:AG15" si="0">SUM(B9:AF9)</f>
        <v>170.4</v>
      </c>
      <c r="AH9" s="13"/>
      <c r="AJ9" s="14"/>
      <c r="AK9" s="15"/>
    </row>
    <row r="10" spans="1:37" x14ac:dyDescent="0.2">
      <c r="A10" s="16" t="s">
        <v>5</v>
      </c>
      <c r="B10" s="94">
        <f>'01'!F6</f>
        <v>0.3</v>
      </c>
      <c r="C10" s="94">
        <f>'02'!F6</f>
        <v>0</v>
      </c>
      <c r="D10" s="94">
        <f>'03'!F6</f>
        <v>0</v>
      </c>
      <c r="E10" s="94">
        <f>'04'!F6</f>
        <v>1.5999999999999999</v>
      </c>
      <c r="F10" s="94">
        <f>'05'!F6</f>
        <v>1.6</v>
      </c>
      <c r="G10" s="94">
        <f>'06'!F6</f>
        <v>19</v>
      </c>
      <c r="H10" s="94">
        <f>'07'!F6</f>
        <v>1.4</v>
      </c>
      <c r="I10" s="94">
        <f>'08'!F6</f>
        <v>0</v>
      </c>
      <c r="J10" s="94">
        <f>'09'!F6</f>
        <v>0</v>
      </c>
      <c r="K10" s="94">
        <f>'10'!F6</f>
        <v>0.3</v>
      </c>
      <c r="L10" s="94">
        <f>'11'!F6</f>
        <v>0</v>
      </c>
      <c r="M10" s="94">
        <f>'12'!F6</f>
        <v>40.799999999999997</v>
      </c>
      <c r="N10" s="94">
        <f>'13'!F6</f>
        <v>2.8000000000000003</v>
      </c>
      <c r="O10" s="94">
        <f>'14'!F6</f>
        <v>0.6</v>
      </c>
      <c r="P10" s="94">
        <f>'15'!F6</f>
        <v>3.8</v>
      </c>
      <c r="Q10" s="94">
        <f>'16'!F6</f>
        <v>0</v>
      </c>
      <c r="R10" s="94">
        <f>'17'!F6</f>
        <v>2.2000000000000002</v>
      </c>
      <c r="S10" s="94">
        <f>'18'!F6</f>
        <v>0</v>
      </c>
      <c r="T10" s="94">
        <f>'19'!F6</f>
        <v>8.5</v>
      </c>
      <c r="U10" s="94">
        <f>'20'!F6</f>
        <v>7</v>
      </c>
      <c r="V10" s="94">
        <f>'21'!F6</f>
        <v>73.400000000000006</v>
      </c>
      <c r="W10" s="94">
        <f>'22'!F6</f>
        <v>8.1999999999999993</v>
      </c>
      <c r="X10" s="94">
        <f>'23'!F6</f>
        <v>0</v>
      </c>
      <c r="Y10" s="94">
        <f>'24'!F6</f>
        <v>3.2</v>
      </c>
      <c r="Z10" s="94">
        <f>'25'!F6</f>
        <v>29.8</v>
      </c>
      <c r="AA10" s="94">
        <f>'26'!F6</f>
        <v>59.5</v>
      </c>
      <c r="AB10" s="94">
        <f>'27'!F6</f>
        <v>0</v>
      </c>
      <c r="AC10" s="94">
        <f>'28'!F6</f>
        <v>8.6</v>
      </c>
      <c r="AD10" s="94">
        <f>'29'!F6</f>
        <v>4.5999999999999996</v>
      </c>
      <c r="AE10" s="94">
        <f>'30'!F6</f>
        <v>0.4</v>
      </c>
      <c r="AF10" s="94">
        <f>'31'!F6</f>
        <v>0</v>
      </c>
      <c r="AG10" s="94">
        <f t="shared" si="0"/>
        <v>277.60000000000002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0.4</v>
      </c>
      <c r="F11" s="94">
        <f>'05'!F7</f>
        <v>0.8</v>
      </c>
      <c r="G11" s="94">
        <f>'06'!F7</f>
        <v>31</v>
      </c>
      <c r="H11" s="94">
        <f>'07'!F7</f>
        <v>0.8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14.2</v>
      </c>
      <c r="N11" s="94">
        <f>'13'!F7</f>
        <v>0.8</v>
      </c>
      <c r="O11" s="94">
        <f>'14'!F7</f>
        <v>1.2</v>
      </c>
      <c r="P11" s="94">
        <f>'15'!F7</f>
        <v>5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8.4</v>
      </c>
      <c r="U11" s="94">
        <f>'20'!F7</f>
        <v>17.8</v>
      </c>
      <c r="V11" s="94">
        <f>'21'!F7</f>
        <v>16.100000000000001</v>
      </c>
      <c r="W11" s="94">
        <f>'22'!F7</f>
        <v>8.8000000000000007</v>
      </c>
      <c r="X11" s="94">
        <f>'23'!F7</f>
        <v>0</v>
      </c>
      <c r="Y11" s="94">
        <f>'24'!F7</f>
        <v>12.8</v>
      </c>
      <c r="Z11" s="94">
        <f>'25'!F7</f>
        <v>39</v>
      </c>
      <c r="AA11" s="94">
        <f>'26'!F7</f>
        <v>21.599999999999998</v>
      </c>
      <c r="AB11" s="94">
        <f>'27'!F7</f>
        <v>0</v>
      </c>
      <c r="AC11" s="94">
        <f>'28'!F7</f>
        <v>4.8</v>
      </c>
      <c r="AD11" s="94">
        <f>'29'!F7</f>
        <v>6.4</v>
      </c>
      <c r="AE11" s="94">
        <f>'30'!F7</f>
        <v>0.2</v>
      </c>
      <c r="AF11" s="94">
        <f>'31'!F7</f>
        <v>0</v>
      </c>
      <c r="AG11" s="94">
        <f t="shared" si="0"/>
        <v>190.1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0.2</v>
      </c>
      <c r="G12" s="94">
        <f>'06'!F8</f>
        <v>7.5</v>
      </c>
      <c r="H12" s="94">
        <f>'07'!F8</f>
        <v>2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2.6</v>
      </c>
      <c r="N12" s="94">
        <f>'13'!F8</f>
        <v>0.4</v>
      </c>
      <c r="O12" s="94">
        <f>'14'!F8</f>
        <v>2</v>
      </c>
      <c r="P12" s="94">
        <f>'15'!F8</f>
        <v>6.2</v>
      </c>
      <c r="Q12" s="94">
        <f>'16'!F8</f>
        <v>0.2</v>
      </c>
      <c r="R12" s="94">
        <f>'17'!F8</f>
        <v>0</v>
      </c>
      <c r="S12" s="94">
        <f>'18'!F8</f>
        <v>0</v>
      </c>
      <c r="T12" s="94">
        <f>'19'!F8</f>
        <v>76.8</v>
      </c>
      <c r="U12" s="94">
        <f>'20'!F8</f>
        <v>31.8</v>
      </c>
      <c r="V12" s="94">
        <f>'21'!F8</f>
        <v>74</v>
      </c>
      <c r="W12" s="94">
        <f>'22'!F8</f>
        <v>0</v>
      </c>
      <c r="X12" s="94">
        <f>'23'!F8</f>
        <v>0</v>
      </c>
      <c r="Y12" s="94">
        <f>'24'!F8</f>
        <v>8.1999999999999993</v>
      </c>
      <c r="Z12" s="94">
        <f>'25'!F8</f>
        <v>0</v>
      </c>
      <c r="AA12" s="94">
        <f>'26'!F8</f>
        <v>26.2</v>
      </c>
      <c r="AB12" s="94">
        <f>'27'!F8</f>
        <v>0</v>
      </c>
      <c r="AC12" s="94">
        <f>'28'!F8</f>
        <v>15.3</v>
      </c>
      <c r="AD12" s="94">
        <f>'29'!F8</f>
        <v>7.28</v>
      </c>
      <c r="AE12" s="94">
        <f>'30'!F8</f>
        <v>1.8</v>
      </c>
      <c r="AF12" s="94">
        <f>'31'!F8</f>
        <v>0</v>
      </c>
      <c r="AG12" s="94">
        <f t="shared" si="0"/>
        <v>262.47999999999996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1.2</v>
      </c>
      <c r="G13" s="94">
        <f>'06'!F9</f>
        <v>36.700000000000003</v>
      </c>
      <c r="H13" s="94">
        <f>'07'!F9</f>
        <v>2.6</v>
      </c>
      <c r="I13" s="94">
        <f>'08'!F9</f>
        <v>0</v>
      </c>
      <c r="J13" s="94">
        <f>'09'!F9</f>
        <v>0</v>
      </c>
      <c r="K13" s="94">
        <f>'10'!F9</f>
        <v>0.6</v>
      </c>
      <c r="L13" s="94">
        <f>'11'!F9</f>
        <v>0</v>
      </c>
      <c r="M13" s="94">
        <f>'12'!F9</f>
        <v>8</v>
      </c>
      <c r="N13" s="94">
        <f>'13'!F9</f>
        <v>2.2000000000000002</v>
      </c>
      <c r="O13" s="94">
        <f>'14'!F9</f>
        <v>2.6</v>
      </c>
      <c r="P13" s="94">
        <f>'15'!F9</f>
        <v>13</v>
      </c>
      <c r="Q13" s="94">
        <f>'16'!F9</f>
        <v>0.2</v>
      </c>
      <c r="R13" s="94">
        <f>'17'!F9</f>
        <v>0</v>
      </c>
      <c r="S13" s="94">
        <f>'18'!F9</f>
        <v>0</v>
      </c>
      <c r="T13" s="94">
        <f>'19'!F9</f>
        <v>37.4</v>
      </c>
      <c r="U13" s="94">
        <f>'20'!F9</f>
        <v>0</v>
      </c>
      <c r="V13" s="94">
        <f>'21'!F9</f>
        <v>8</v>
      </c>
      <c r="W13" s="94">
        <f>'22'!F9</f>
        <v>0.2</v>
      </c>
      <c r="X13" s="94">
        <f>'23'!F9</f>
        <v>0</v>
      </c>
      <c r="Y13" s="94">
        <f>'24'!F9</f>
        <v>9.8000000000000007</v>
      </c>
      <c r="Z13" s="94">
        <f>'25'!F9</f>
        <v>4</v>
      </c>
      <c r="AA13" s="94">
        <f>'26'!F9</f>
        <v>3</v>
      </c>
      <c r="AB13" s="94">
        <f>'27'!F9</f>
        <v>1.4</v>
      </c>
      <c r="AC13" s="94">
        <f>'28'!F9</f>
        <v>25.799999999999997</v>
      </c>
      <c r="AD13" s="94">
        <f>'29'!F9</f>
        <v>10.199999999999999</v>
      </c>
      <c r="AE13" s="94">
        <f>'30'!F9</f>
        <v>3.6</v>
      </c>
      <c r="AF13" s="94">
        <f>'31'!F9</f>
        <v>0</v>
      </c>
      <c r="AG13" s="94">
        <f t="shared" si="0"/>
        <v>170.49999999999997</v>
      </c>
      <c r="AH13" s="13"/>
      <c r="AJ13" s="14"/>
      <c r="AK13" s="17"/>
    </row>
    <row r="14" spans="1:37" x14ac:dyDescent="0.2">
      <c r="A14" s="16" t="s">
        <v>9</v>
      </c>
      <c r="B14" s="94">
        <f>'01'!F10</f>
        <v>1.1000000000000001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31.599999999999998</v>
      </c>
      <c r="H14" s="94">
        <f>'07'!F10</f>
        <v>0.8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21.16</v>
      </c>
      <c r="N14" s="94">
        <f>'13'!F10</f>
        <v>7.3</v>
      </c>
      <c r="O14" s="94">
        <f>'14'!F10</f>
        <v>3.1</v>
      </c>
      <c r="P14" s="94">
        <f>'15'!F10</f>
        <v>1.9</v>
      </c>
      <c r="Q14" s="94">
        <f>'16'!F10</f>
        <v>0</v>
      </c>
      <c r="R14" s="94">
        <f>'17'!F10</f>
        <v>0.3</v>
      </c>
      <c r="S14" s="94">
        <f>'18'!F10</f>
        <v>0</v>
      </c>
      <c r="T14" s="94">
        <f>'19'!F10</f>
        <v>11.6</v>
      </c>
      <c r="U14" s="94">
        <f>'20'!F10</f>
        <v>13</v>
      </c>
      <c r="V14" s="94">
        <f>'21'!F10</f>
        <v>82.600000000000009</v>
      </c>
      <c r="W14" s="94">
        <f>'22'!F10</f>
        <v>18</v>
      </c>
      <c r="X14" s="94">
        <f>'23'!F10</f>
        <v>0</v>
      </c>
      <c r="Y14" s="94">
        <f>'24'!F10</f>
        <v>4.0999999999999996</v>
      </c>
      <c r="Z14" s="94">
        <f>'25'!F10</f>
        <v>48.5</v>
      </c>
      <c r="AA14" s="94">
        <f>'26'!F10</f>
        <v>19.900000000000002</v>
      </c>
      <c r="AB14" s="94">
        <f>'27'!F10</f>
        <v>1.9</v>
      </c>
      <c r="AC14" s="94">
        <f>'28'!F10</f>
        <v>7.6000000000000005</v>
      </c>
      <c r="AD14" s="94">
        <f>'29'!F10</f>
        <v>5.5</v>
      </c>
      <c r="AE14" s="94">
        <f>'30'!F10</f>
        <v>0.2</v>
      </c>
      <c r="AF14" s="94">
        <f>'31'!F10</f>
        <v>0</v>
      </c>
      <c r="AG14" s="94">
        <f t="shared" si="0"/>
        <v>280.15999999999997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0.8</v>
      </c>
      <c r="F15" s="94">
        <f>'05'!F11</f>
        <v>0</v>
      </c>
      <c r="G15" s="94">
        <f>'06'!F11</f>
        <v>25.4</v>
      </c>
      <c r="H15" s="94">
        <f>'07'!F11</f>
        <v>0.4</v>
      </c>
      <c r="I15" s="94">
        <f>'08'!F11</f>
        <v>0</v>
      </c>
      <c r="J15" s="94">
        <f>'09'!F11</f>
        <v>0</v>
      </c>
      <c r="K15" s="94">
        <f>'10'!F11</f>
        <v>0.2</v>
      </c>
      <c r="L15" s="94">
        <f>'11'!F11</f>
        <v>0</v>
      </c>
      <c r="M15" s="94">
        <f>'12'!F11</f>
        <v>7.4</v>
      </c>
      <c r="N15" s="94">
        <f>'13'!F11</f>
        <v>0</v>
      </c>
      <c r="O15" s="94">
        <f>'14'!F11</f>
        <v>4.4000000000000004</v>
      </c>
      <c r="P15" s="94">
        <f>'15'!F11</f>
        <v>1.6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4.8</v>
      </c>
      <c r="U15" s="94">
        <f>'20'!F11</f>
        <v>28.4</v>
      </c>
      <c r="V15" s="94">
        <f>'21'!F11</f>
        <v>44.2</v>
      </c>
      <c r="W15" s="94">
        <f>'22'!F11</f>
        <v>0.6</v>
      </c>
      <c r="X15" s="94">
        <f>'23'!F11</f>
        <v>0</v>
      </c>
      <c r="Y15" s="94">
        <f>'24'!F11</f>
        <v>2.8000000000000003</v>
      </c>
      <c r="Z15" s="94">
        <f>'25'!F11</f>
        <v>0</v>
      </c>
      <c r="AA15" s="94">
        <f>'26'!F11</f>
        <v>14</v>
      </c>
      <c r="AB15" s="94">
        <f>'27'!F11</f>
        <v>0.2</v>
      </c>
      <c r="AC15" s="94">
        <f>'28'!F11</f>
        <v>4.8</v>
      </c>
      <c r="AD15" s="94">
        <f>'29'!F11</f>
        <v>5.8</v>
      </c>
      <c r="AE15" s="94">
        <f>'30'!F11</f>
        <v>0</v>
      </c>
      <c r="AF15" s="94">
        <f>'31'!F11</f>
        <v>0</v>
      </c>
      <c r="AG15" s="94">
        <f t="shared" si="0"/>
        <v>145.80000000000001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0.17500000000000002</v>
      </c>
      <c r="C16" s="76">
        <f>'02'!F12</f>
        <v>0</v>
      </c>
      <c r="D16" s="76">
        <f>'03'!F12</f>
        <v>0</v>
      </c>
      <c r="E16" s="76">
        <f>'04'!F12</f>
        <v>1.1500000000000001</v>
      </c>
      <c r="F16" s="76">
        <f>'05'!F12</f>
        <v>0.47500000000000009</v>
      </c>
      <c r="G16" s="76">
        <f>'06'!F12</f>
        <v>20.85</v>
      </c>
      <c r="H16" s="76">
        <f>'07'!F12</f>
        <v>1.5125000000000002</v>
      </c>
      <c r="I16" s="76">
        <f>'08'!F12</f>
        <v>0</v>
      </c>
      <c r="J16" s="76">
        <f>'09'!F12</f>
        <v>0</v>
      </c>
      <c r="K16" s="76">
        <f>'10'!F12</f>
        <v>0.16250000000000001</v>
      </c>
      <c r="L16" s="76">
        <f>'11'!F12</f>
        <v>0</v>
      </c>
      <c r="M16" s="76">
        <f>'12'!F12</f>
        <v>13.87</v>
      </c>
      <c r="N16" s="76">
        <f>'13'!F12</f>
        <v>2.2375000000000003</v>
      </c>
      <c r="O16" s="76">
        <f>'14'!F12</f>
        <v>1.9624999999999999</v>
      </c>
      <c r="P16" s="76">
        <f>'15'!F12</f>
        <v>4.3875000000000002</v>
      </c>
      <c r="Q16" s="76">
        <f>'16'!F12</f>
        <v>0.1</v>
      </c>
      <c r="R16" s="76">
        <f>'17'!F12</f>
        <v>0.3125</v>
      </c>
      <c r="S16" s="76">
        <f>'18'!F12</f>
        <v>0</v>
      </c>
      <c r="T16" s="76">
        <f>'19'!F12</f>
        <v>23.5625</v>
      </c>
      <c r="U16" s="76">
        <f>'20'!F12</f>
        <v>18.399999999999999</v>
      </c>
      <c r="V16" s="76">
        <f>'21'!F12</f>
        <v>44.9</v>
      </c>
      <c r="W16" s="76">
        <f>'22'!F12</f>
        <v>5.3500000000000005</v>
      </c>
      <c r="X16" s="76">
        <f>'23'!F12</f>
        <v>0.97499999999999998</v>
      </c>
      <c r="Y16" s="76">
        <f>'24'!F12</f>
        <v>6.8374999999999995</v>
      </c>
      <c r="Z16" s="76">
        <f>'25'!F12</f>
        <v>15.975</v>
      </c>
      <c r="AA16" s="76">
        <f>'26'!F12</f>
        <v>23.6875</v>
      </c>
      <c r="AB16" s="76">
        <f>'27'!F12</f>
        <v>0.6875</v>
      </c>
      <c r="AC16" s="76">
        <f>'28'!F12</f>
        <v>11.537499999999998</v>
      </c>
      <c r="AD16" s="76">
        <f>'29'!F12</f>
        <v>7.1225000000000005</v>
      </c>
      <c r="AE16" s="76">
        <f>'30'!F12</f>
        <v>0.88750000000000007</v>
      </c>
      <c r="AF16" s="76">
        <f>'31'!F12</f>
        <v>0</v>
      </c>
      <c r="AG16" s="19">
        <f>AVERAGE(AG8:AG15)</f>
        <v>207.11749999999998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2.2000000000000002</v>
      </c>
      <c r="G17" s="94">
        <f>'06'!F13</f>
        <v>21</v>
      </c>
      <c r="H17" s="94">
        <f>'07'!F13</f>
        <v>0.6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44.2</v>
      </c>
      <c r="N17" s="94">
        <f>'13'!F13</f>
        <v>0</v>
      </c>
      <c r="O17" s="94">
        <f>'14'!F13</f>
        <v>0.6</v>
      </c>
      <c r="P17" s="94">
        <f>'15'!F13</f>
        <v>10.3</v>
      </c>
      <c r="Q17" s="94">
        <f>'16'!F13</f>
        <v>0.60000000000000009</v>
      </c>
      <c r="R17" s="94">
        <f>'17'!F13</f>
        <v>0</v>
      </c>
      <c r="S17" s="94">
        <f>'18'!F13</f>
        <v>0</v>
      </c>
      <c r="T17" s="94">
        <f>'19'!F13</f>
        <v>8.8999999999999986</v>
      </c>
      <c r="U17" s="94">
        <f>'20'!F13</f>
        <v>20.9</v>
      </c>
      <c r="V17" s="94">
        <f>'21'!F13</f>
        <v>15.2</v>
      </c>
      <c r="W17" s="94">
        <f>'22'!F13</f>
        <v>8.6</v>
      </c>
      <c r="X17" s="94">
        <f>'23'!F13</f>
        <v>1.1000000000000001</v>
      </c>
      <c r="Y17" s="94">
        <f>'24'!F13</f>
        <v>8.8000000000000007</v>
      </c>
      <c r="Z17" s="94">
        <f>'25'!F13</f>
        <v>46.6</v>
      </c>
      <c r="AA17" s="94">
        <f>'26'!F13</f>
        <v>0</v>
      </c>
      <c r="AB17" s="94">
        <f>'27'!F13</f>
        <v>0.4</v>
      </c>
      <c r="AC17" s="94">
        <f>'28'!F13</f>
        <v>12.2</v>
      </c>
      <c r="AD17" s="94">
        <f>'29'!F13</f>
        <v>5.4</v>
      </c>
      <c r="AE17" s="94">
        <f>'30'!F13</f>
        <v>0.3</v>
      </c>
      <c r="AF17" s="94">
        <f>'31'!F13</f>
        <v>0</v>
      </c>
      <c r="AG17" s="94">
        <f>SUM(B17:AF17)</f>
        <v>207.9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0.1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5.9</v>
      </c>
      <c r="G18" s="94">
        <f>'06'!F14</f>
        <v>29.7</v>
      </c>
      <c r="H18" s="94">
        <f>'07'!F14</f>
        <v>3.7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52.3</v>
      </c>
      <c r="N18" s="94">
        <f>'13'!F14</f>
        <v>0.2</v>
      </c>
      <c r="O18" s="94">
        <f>'14'!F14</f>
        <v>0.60000000000000009</v>
      </c>
      <c r="P18" s="94">
        <f>'15'!F14</f>
        <v>2.1</v>
      </c>
      <c r="Q18" s="94">
        <f>'16'!F14</f>
        <v>0.7</v>
      </c>
      <c r="R18" s="94">
        <f>'17'!F14</f>
        <v>2.6</v>
      </c>
      <c r="S18" s="94">
        <f>'18'!F14</f>
        <v>0</v>
      </c>
      <c r="T18" s="94">
        <f>'19'!F14</f>
        <v>36.100000000000009</v>
      </c>
      <c r="U18" s="94">
        <f>'20'!F14</f>
        <v>22.5</v>
      </c>
      <c r="V18" s="94">
        <f>'21'!F14</f>
        <v>15.6</v>
      </c>
      <c r="W18" s="94">
        <f>'22'!F14</f>
        <v>2.5</v>
      </c>
      <c r="X18" s="94">
        <f>'23'!F14</f>
        <v>0</v>
      </c>
      <c r="Y18" s="94">
        <f>'24'!F14</f>
        <v>24.3</v>
      </c>
      <c r="Z18" s="94">
        <f>'25'!F14</f>
        <v>3</v>
      </c>
      <c r="AA18" s="94">
        <f>'26'!F14</f>
        <v>15</v>
      </c>
      <c r="AB18" s="94">
        <f>'27'!F14</f>
        <v>0</v>
      </c>
      <c r="AC18" s="94">
        <f>'28'!F14</f>
        <v>14.5</v>
      </c>
      <c r="AD18" s="94">
        <f>'29'!F14</f>
        <v>3.2</v>
      </c>
      <c r="AE18" s="94">
        <f>'30'!F14</f>
        <v>0.3</v>
      </c>
      <c r="AF18" s="94">
        <f>'31'!F14</f>
        <v>0</v>
      </c>
      <c r="AG18" s="94">
        <f t="shared" ref="AG18:AG29" si="1">SUM(B18:AF18)</f>
        <v>234.9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35</v>
      </c>
      <c r="H19" s="94">
        <f>'07'!F15</f>
        <v>9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2.2999999999999998</v>
      </c>
      <c r="M19" s="94">
        <f>'12'!F15</f>
        <v>38.6</v>
      </c>
      <c r="N19" s="94">
        <f>'13'!F15</f>
        <v>0.4</v>
      </c>
      <c r="O19" s="94">
        <f>'14'!F15</f>
        <v>2.8</v>
      </c>
      <c r="P19" s="94">
        <f>'15'!F15</f>
        <v>14.5</v>
      </c>
      <c r="Q19" s="94">
        <f>'16'!F15</f>
        <v>1.7</v>
      </c>
      <c r="R19" s="94">
        <f>'17'!F15</f>
        <v>0</v>
      </c>
      <c r="S19" s="94">
        <f>'18'!F15</f>
        <v>0</v>
      </c>
      <c r="T19" s="94">
        <f>'19'!F15</f>
        <v>15.52</v>
      </c>
      <c r="U19" s="94">
        <f>'20'!F15</f>
        <v>7.6</v>
      </c>
      <c r="V19" s="94">
        <f>'21'!F15</f>
        <v>25.4</v>
      </c>
      <c r="W19" s="94">
        <f>'22'!F15</f>
        <v>23.3</v>
      </c>
      <c r="X19" s="94">
        <f>'23'!F15</f>
        <v>0</v>
      </c>
      <c r="Y19" s="94">
        <f>'24'!F15</f>
        <v>36.799999999999997</v>
      </c>
      <c r="Z19" s="94">
        <f>'25'!F15</f>
        <v>5.9</v>
      </c>
      <c r="AA19" s="94">
        <f>'26'!F15</f>
        <v>5.8</v>
      </c>
      <c r="AB19" s="94">
        <f>'27'!F15</f>
        <v>0.5</v>
      </c>
      <c r="AC19" s="94">
        <f>'28'!F15</f>
        <v>5.0000000000000009</v>
      </c>
      <c r="AD19" s="94">
        <f>'29'!F15</f>
        <v>4.0999999999999996</v>
      </c>
      <c r="AE19" s="94">
        <f>'30'!F15</f>
        <v>0</v>
      </c>
      <c r="AF19" s="94">
        <f>'31'!F15</f>
        <v>0</v>
      </c>
      <c r="AG19" s="94">
        <f t="shared" si="1"/>
        <v>234.22000000000003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2.2000000000000002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3</v>
      </c>
      <c r="P20" s="94">
        <f>'15'!F16</f>
        <v>3.4</v>
      </c>
      <c r="Q20" s="94">
        <f>'16'!F16</f>
        <v>1.2</v>
      </c>
      <c r="R20" s="94">
        <f>'17'!F16</f>
        <v>0</v>
      </c>
      <c r="S20" s="94">
        <f>'18'!F16</f>
        <v>0</v>
      </c>
      <c r="T20" s="94">
        <f>'19'!F16</f>
        <v>24.799999999999997</v>
      </c>
      <c r="U20" s="94">
        <f>'20'!F16</f>
        <v>8.6</v>
      </c>
      <c r="V20" s="94">
        <f>'21'!F16</f>
        <v>16</v>
      </c>
      <c r="W20" s="94">
        <f>'22'!F16</f>
        <v>1.3</v>
      </c>
      <c r="X20" s="94">
        <f>'23'!F16</f>
        <v>0</v>
      </c>
      <c r="Y20" s="94">
        <f>'24'!F16</f>
        <v>20</v>
      </c>
      <c r="Z20" s="94">
        <f>'25'!F16</f>
        <v>17.2</v>
      </c>
      <c r="AA20" s="94">
        <f>'26'!F16</f>
        <v>31.2</v>
      </c>
      <c r="AB20" s="94">
        <f>'27'!F16</f>
        <v>0.2</v>
      </c>
      <c r="AC20" s="94">
        <f>'28'!F16</f>
        <v>3.2</v>
      </c>
      <c r="AD20" s="94">
        <f>'29'!F16</f>
        <v>4</v>
      </c>
      <c r="AE20" s="94">
        <f>'30'!F16</f>
        <v>0</v>
      </c>
      <c r="AF20" s="94">
        <f>'31'!F16</f>
        <v>0</v>
      </c>
      <c r="AG20" s="94">
        <f t="shared" si="1"/>
        <v>136.29999999999998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1.5</v>
      </c>
      <c r="F21" s="94">
        <f>'05'!F17</f>
        <v>0.2</v>
      </c>
      <c r="G21" s="94">
        <f>'06'!F17</f>
        <v>26.1</v>
      </c>
      <c r="H21" s="94">
        <f>'07'!F17</f>
        <v>1.6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20.8</v>
      </c>
      <c r="N21" s="94">
        <f>'13'!F17</f>
        <v>3.8</v>
      </c>
      <c r="O21" s="94">
        <f>'14'!F17</f>
        <v>7.3</v>
      </c>
      <c r="P21" s="94">
        <f>'15'!F17</f>
        <v>1.7</v>
      </c>
      <c r="Q21" s="94">
        <f>'16'!F17</f>
        <v>0.4</v>
      </c>
      <c r="R21" s="94">
        <f>'17'!F17</f>
        <v>5.0999999999999996</v>
      </c>
      <c r="S21" s="94">
        <f>'18'!F17</f>
        <v>0</v>
      </c>
      <c r="T21" s="94">
        <f>'19'!F17</f>
        <v>5.2</v>
      </c>
      <c r="U21" s="94">
        <f>'20'!F17</f>
        <v>4.8</v>
      </c>
      <c r="V21" s="94">
        <f>'21'!F17</f>
        <v>14.9</v>
      </c>
      <c r="W21" s="94">
        <f>'22'!F17</f>
        <v>45</v>
      </c>
      <c r="X21" s="94">
        <f>'23'!F17</f>
        <v>35</v>
      </c>
      <c r="Y21" s="94">
        <f>'24'!F17</f>
        <v>44.8</v>
      </c>
      <c r="Z21" s="94">
        <f>'25'!F17</f>
        <v>24.2</v>
      </c>
      <c r="AA21" s="94">
        <f>'26'!F17</f>
        <v>53</v>
      </c>
      <c r="AB21" s="94">
        <f>'27'!F17</f>
        <v>1.7000000000000002</v>
      </c>
      <c r="AC21" s="94">
        <f>'28'!F17</f>
        <v>10.5</v>
      </c>
      <c r="AD21" s="94">
        <f>'29'!F17</f>
        <v>3.4</v>
      </c>
      <c r="AE21" s="94">
        <f>'30'!F17</f>
        <v>2</v>
      </c>
      <c r="AF21" s="94">
        <f>'31'!F17</f>
        <v>0</v>
      </c>
      <c r="AG21" s="94">
        <f t="shared" si="1"/>
        <v>312.99999999999994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1.4</v>
      </c>
      <c r="F22" s="94">
        <f>'05'!F18</f>
        <v>0</v>
      </c>
      <c r="G22" s="94">
        <f>'06'!F18</f>
        <v>53.900000000000006</v>
      </c>
      <c r="H22" s="94">
        <f>'07'!F18</f>
        <v>0.7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11.2</v>
      </c>
      <c r="N22" s="94">
        <f>'13'!F18</f>
        <v>0.2</v>
      </c>
      <c r="O22" s="94">
        <f>'14'!F18</f>
        <v>11.5</v>
      </c>
      <c r="P22" s="94">
        <f>'15'!F18</f>
        <v>2</v>
      </c>
      <c r="Q22" s="94">
        <f>'16'!F18</f>
        <v>1.5999999999999999</v>
      </c>
      <c r="R22" s="94">
        <f>'17'!F18</f>
        <v>0</v>
      </c>
      <c r="S22" s="94">
        <f>'18'!F18</f>
        <v>0</v>
      </c>
      <c r="T22" s="94">
        <f>'19'!F18</f>
        <v>13.599999999999998</v>
      </c>
      <c r="U22" s="94">
        <f>'20'!F18</f>
        <v>50.2</v>
      </c>
      <c r="V22" s="94">
        <f>'21'!F18</f>
        <v>31.8</v>
      </c>
      <c r="W22" s="94">
        <f>'22'!F18</f>
        <v>1.1000000000000001</v>
      </c>
      <c r="X22" s="94">
        <f>'23'!F18</f>
        <v>0</v>
      </c>
      <c r="Y22" s="94">
        <f>'24'!F18</f>
        <v>5.4</v>
      </c>
      <c r="Z22" s="94">
        <f>'25'!F18</f>
        <v>10</v>
      </c>
      <c r="AA22" s="94">
        <f>'26'!F18</f>
        <v>5.3</v>
      </c>
      <c r="AB22" s="94">
        <f>'27'!F18</f>
        <v>3</v>
      </c>
      <c r="AC22" s="94">
        <f>'28'!F18</f>
        <v>4.5999999999999996</v>
      </c>
      <c r="AD22" s="94">
        <f>'29'!F18</f>
        <v>7.6</v>
      </c>
      <c r="AE22" s="94">
        <f>'30'!F18</f>
        <v>2</v>
      </c>
      <c r="AF22" s="94">
        <f>'31'!F18</f>
        <v>0</v>
      </c>
      <c r="AG22" s="94">
        <f t="shared" si="1"/>
        <v>217.10000000000002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5</v>
      </c>
      <c r="F23" s="94">
        <f>'05'!F19</f>
        <v>6</v>
      </c>
      <c r="G23" s="94">
        <f>'06'!F19</f>
        <v>17</v>
      </c>
      <c r="H23" s="94">
        <f>'07'!F19</f>
        <v>3.9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18.399999999999999</v>
      </c>
      <c r="N23" s="94">
        <f>'13'!F19</f>
        <v>2.2000000000000002</v>
      </c>
      <c r="O23" s="94">
        <f>'14'!F19</f>
        <v>2.7</v>
      </c>
      <c r="P23" s="94">
        <f>'15'!F19</f>
        <v>2.8</v>
      </c>
      <c r="Q23" s="94">
        <f>'16'!F19</f>
        <v>2.2999999999999998</v>
      </c>
      <c r="R23" s="94">
        <f>'17'!F19</f>
        <v>0</v>
      </c>
      <c r="S23" s="94">
        <f>'18'!F19</f>
        <v>0</v>
      </c>
      <c r="T23" s="94">
        <f>'19'!F19</f>
        <v>20.9</v>
      </c>
      <c r="U23" s="94">
        <f>'20'!F19</f>
        <v>13</v>
      </c>
      <c r="V23" s="94">
        <f>'21'!F19</f>
        <v>17.799999999999997</v>
      </c>
      <c r="W23" s="94">
        <f>'22'!F19</f>
        <v>28.799999999999997</v>
      </c>
      <c r="X23" s="94">
        <f>'23'!F19</f>
        <v>14.8</v>
      </c>
      <c r="Y23" s="94">
        <f>'24'!F19</f>
        <v>13.1</v>
      </c>
      <c r="Z23" s="94">
        <f>'25'!F19</f>
        <v>22.6</v>
      </c>
      <c r="AA23" s="94">
        <f>'26'!F19</f>
        <v>17.399999999999999</v>
      </c>
      <c r="AB23" s="94">
        <f>'27'!F19</f>
        <v>0.8</v>
      </c>
      <c r="AC23" s="94">
        <f>'28'!F19</f>
        <v>5.8000000000000007</v>
      </c>
      <c r="AD23" s="94">
        <f>'29'!F19</f>
        <v>2.7</v>
      </c>
      <c r="AE23" s="94">
        <f>'30'!F19</f>
        <v>0</v>
      </c>
      <c r="AF23" s="94">
        <f>'31'!F19</f>
        <v>0</v>
      </c>
      <c r="AG23" s="94">
        <f t="shared" si="1"/>
        <v>218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0.2</v>
      </c>
      <c r="F24" s="94">
        <f>'05'!F20</f>
        <v>0.60000000000000009</v>
      </c>
      <c r="G24" s="94">
        <f>'06'!F20</f>
        <v>33.9</v>
      </c>
      <c r="H24" s="94">
        <f>'07'!F20</f>
        <v>1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67.8</v>
      </c>
      <c r="N24" s="94">
        <f>'13'!F20</f>
        <v>0.4</v>
      </c>
      <c r="O24" s="94">
        <f>'14'!F20</f>
        <v>4</v>
      </c>
      <c r="P24" s="94">
        <f>'15'!F20</f>
        <v>3.1</v>
      </c>
      <c r="Q24" s="94">
        <f>'16'!F20</f>
        <v>1.2</v>
      </c>
      <c r="R24" s="94">
        <f>'17'!F20</f>
        <v>0</v>
      </c>
      <c r="S24" s="94">
        <f>'18'!F20</f>
        <v>0</v>
      </c>
      <c r="T24" s="94">
        <f>'19'!F20</f>
        <v>9.1</v>
      </c>
      <c r="U24" s="94">
        <f>'20'!F20</f>
        <v>26</v>
      </c>
      <c r="V24" s="94">
        <f>'21'!F20</f>
        <v>65.099999999999994</v>
      </c>
      <c r="W24" s="94">
        <f>'22'!F20</f>
        <v>1.5</v>
      </c>
      <c r="X24" s="94">
        <f>'23'!F20</f>
        <v>0.7</v>
      </c>
      <c r="Y24" s="94">
        <f>'24'!F20</f>
        <v>22.2</v>
      </c>
      <c r="Z24" s="94">
        <f>'25'!F20</f>
        <v>43</v>
      </c>
      <c r="AA24" s="94">
        <f>'26'!F20</f>
        <v>11.1</v>
      </c>
      <c r="AB24" s="94">
        <f>'27'!F20</f>
        <v>0</v>
      </c>
      <c r="AC24" s="94">
        <f>'28'!F20</f>
        <v>22.8</v>
      </c>
      <c r="AD24" s="94">
        <f>'29'!F20</f>
        <v>3.2</v>
      </c>
      <c r="AE24" s="94">
        <f>'30'!F20</f>
        <v>0</v>
      </c>
      <c r="AF24" s="94">
        <f>'31'!F20</f>
        <v>0</v>
      </c>
      <c r="AG24" s="94">
        <f t="shared" si="1"/>
        <v>316.89999999999998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2.6</v>
      </c>
      <c r="F25" s="94">
        <f>'05'!F21</f>
        <v>1.3</v>
      </c>
      <c r="G25" s="94">
        <f>'06'!F21</f>
        <v>28.4</v>
      </c>
      <c r="H25" s="94">
        <f>'07'!F21</f>
        <v>10.8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31</v>
      </c>
      <c r="N25" s="94">
        <f>'13'!F21</f>
        <v>0.4</v>
      </c>
      <c r="O25" s="94">
        <f>'14'!F21</f>
        <v>2.5</v>
      </c>
      <c r="P25" s="94">
        <f>'15'!F21</f>
        <v>15.4</v>
      </c>
      <c r="Q25" s="94">
        <f>'16'!F21</f>
        <v>0.2</v>
      </c>
      <c r="R25" s="94">
        <f>'17'!F21</f>
        <v>0</v>
      </c>
      <c r="S25" s="94">
        <f>'18'!F21</f>
        <v>0</v>
      </c>
      <c r="T25" s="94">
        <f>'19'!F21</f>
        <v>31.4</v>
      </c>
      <c r="U25" s="94">
        <f>'20'!F21</f>
        <v>61.800000000000004</v>
      </c>
      <c r="V25" s="94">
        <f>'21'!F21</f>
        <v>46.5</v>
      </c>
      <c r="W25" s="94">
        <f>'22'!F21</f>
        <v>31.5</v>
      </c>
      <c r="X25" s="94">
        <f>'23'!F21</f>
        <v>0</v>
      </c>
      <c r="Y25" s="94">
        <f>'24'!F21</f>
        <v>82.5</v>
      </c>
      <c r="Z25" s="94">
        <f>'25'!F21</f>
        <v>29</v>
      </c>
      <c r="AA25" s="94">
        <f>'26'!F21</f>
        <v>4.2</v>
      </c>
      <c r="AB25" s="94">
        <f>'27'!F21</f>
        <v>0.2</v>
      </c>
      <c r="AC25" s="94">
        <f>'28'!F21</f>
        <v>32.799999999999997</v>
      </c>
      <c r="AD25" s="94">
        <f>'29'!F21</f>
        <v>5.2</v>
      </c>
      <c r="AE25" s="94">
        <f>'30'!F21</f>
        <v>0</v>
      </c>
      <c r="AF25" s="94">
        <f>'31'!F21</f>
        <v>0</v>
      </c>
      <c r="AG25" s="94">
        <f t="shared" si="1"/>
        <v>417.7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1.4</v>
      </c>
      <c r="G26" s="94">
        <f>'06'!F22</f>
        <v>27.799999999999997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28.5</v>
      </c>
      <c r="N26" s="94">
        <f>'13'!F22</f>
        <v>0.3</v>
      </c>
      <c r="O26" s="94">
        <f>'14'!F22</f>
        <v>3.3</v>
      </c>
      <c r="P26" s="94">
        <f>'15'!F22</f>
        <v>10.4</v>
      </c>
      <c r="Q26" s="94">
        <f>'16'!F22</f>
        <v>1.5999999999999999</v>
      </c>
      <c r="R26" s="94">
        <f>'17'!F22</f>
        <v>0</v>
      </c>
      <c r="S26" s="94">
        <f>'18'!F22</f>
        <v>0</v>
      </c>
      <c r="T26" s="94">
        <f>'19'!F22</f>
        <v>22.7</v>
      </c>
      <c r="U26" s="94">
        <f>'20'!F22</f>
        <v>29</v>
      </c>
      <c r="V26" s="94">
        <f>'21'!F22</f>
        <v>1.8</v>
      </c>
      <c r="W26" s="94">
        <f>'22'!F22</f>
        <v>18.399999999999999</v>
      </c>
      <c r="X26" s="94">
        <f>'23'!F22</f>
        <v>12.4</v>
      </c>
      <c r="Y26" s="94">
        <f>'24'!F22</f>
        <v>43.6</v>
      </c>
      <c r="Z26" s="94">
        <f>'25'!F22</f>
        <v>4.2</v>
      </c>
      <c r="AA26" s="94">
        <f>'26'!F22</f>
        <v>0.2</v>
      </c>
      <c r="AB26" s="94">
        <f>'27'!F22</f>
        <v>0.5</v>
      </c>
      <c r="AC26" s="94">
        <f>'28'!F22</f>
        <v>11.2</v>
      </c>
      <c r="AD26" s="94">
        <f>'29'!F22</f>
        <v>2.2999999999999998</v>
      </c>
      <c r="AE26" s="94">
        <f>'30'!F22</f>
        <v>0</v>
      </c>
      <c r="AF26" s="94">
        <f>'31'!F22</f>
        <v>0</v>
      </c>
      <c r="AG26" s="94">
        <f t="shared" si="1"/>
        <v>219.59999999999997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0.2</v>
      </c>
      <c r="F27" s="94">
        <f>'05'!F23</f>
        <v>2</v>
      </c>
      <c r="G27" s="94">
        <f>'06'!F23</f>
        <v>15.5</v>
      </c>
      <c r="H27" s="94">
        <f>'07'!F23</f>
        <v>1</v>
      </c>
      <c r="I27" s="94">
        <f>'08'!F23</f>
        <v>0</v>
      </c>
      <c r="J27" s="94">
        <f>'09'!F23</f>
        <v>0</v>
      </c>
      <c r="K27" s="94">
        <f>'10'!F23</f>
        <v>0.8</v>
      </c>
      <c r="L27" s="94">
        <f>'11'!F23</f>
        <v>0</v>
      </c>
      <c r="M27" s="94">
        <f>'12'!F23</f>
        <v>5.8</v>
      </c>
      <c r="N27" s="94">
        <f>'13'!F23</f>
        <v>0</v>
      </c>
      <c r="O27" s="94">
        <f>'14'!F23</f>
        <v>0.5</v>
      </c>
      <c r="P27" s="94">
        <f>'15'!F23</f>
        <v>25.3</v>
      </c>
      <c r="Q27" s="94">
        <f>'16'!F23</f>
        <v>0.2</v>
      </c>
      <c r="R27" s="94">
        <f>'17'!F23</f>
        <v>0</v>
      </c>
      <c r="S27" s="94">
        <f>'18'!F23</f>
        <v>0</v>
      </c>
      <c r="T27" s="94">
        <f>'19'!F23</f>
        <v>16.099999999999998</v>
      </c>
      <c r="U27" s="94">
        <f>'20'!F23</f>
        <v>14.5</v>
      </c>
      <c r="V27" s="94">
        <f>'21'!F23</f>
        <v>2.2000000000000002</v>
      </c>
      <c r="W27" s="94">
        <f>'22'!F23</f>
        <v>13.9</v>
      </c>
      <c r="X27" s="94">
        <f>'23'!F23</f>
        <v>0</v>
      </c>
      <c r="Y27" s="94">
        <f>'24'!F23</f>
        <v>6.1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2.4000000000000004</v>
      </c>
      <c r="AD27" s="94">
        <f>'29'!F23</f>
        <v>6.5</v>
      </c>
      <c r="AE27" s="94">
        <f>'30'!F23</f>
        <v>0</v>
      </c>
      <c r="AF27" s="94">
        <f>'31'!F23</f>
        <v>0</v>
      </c>
      <c r="AG27" s="94">
        <f t="shared" si="1"/>
        <v>113.00000000000001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9.0909090909090922E-3</v>
      </c>
      <c r="C28" s="76">
        <f>'02'!F24</f>
        <v>0</v>
      </c>
      <c r="D28" s="76">
        <f>'03'!F24</f>
        <v>0</v>
      </c>
      <c r="E28" s="76">
        <f>'04'!F24</f>
        <v>0.99090909090909074</v>
      </c>
      <c r="F28" s="76">
        <f>'05'!F24</f>
        <v>1.7818181818181815</v>
      </c>
      <c r="G28" s="76">
        <f>'06'!F24</f>
        <v>26.209090909090911</v>
      </c>
      <c r="H28" s="76">
        <f>'07'!F24</f>
        <v>3.1363636363636362</v>
      </c>
      <c r="I28" s="76">
        <f>'08'!F24</f>
        <v>0</v>
      </c>
      <c r="J28" s="76">
        <f>'09'!F24</f>
        <v>0</v>
      </c>
      <c r="K28" s="76">
        <f>'10'!F24</f>
        <v>7.2727272727272738E-2</v>
      </c>
      <c r="L28" s="76">
        <f>'11'!F24</f>
        <v>0.20909090909090908</v>
      </c>
      <c r="M28" s="76">
        <f>'12'!F24</f>
        <v>28.963636363636365</v>
      </c>
      <c r="N28" s="76">
        <f>'13'!F24</f>
        <v>0.71818181818181825</v>
      </c>
      <c r="O28" s="76">
        <f>'14'!F24</f>
        <v>3.5272727272727269</v>
      </c>
      <c r="P28" s="76">
        <f>'15'!F24</f>
        <v>8.2727272727272734</v>
      </c>
      <c r="Q28" s="76">
        <f>'16'!F24</f>
        <v>1.0636363636363635</v>
      </c>
      <c r="R28" s="76">
        <f>'17'!F24</f>
        <v>0.7</v>
      </c>
      <c r="S28" s="76">
        <f>'18'!F24</f>
        <v>0</v>
      </c>
      <c r="T28" s="76">
        <f>'19'!F24</f>
        <v>18.574545454545454</v>
      </c>
      <c r="U28" s="76">
        <f>'20'!F24</f>
        <v>23.536363636363639</v>
      </c>
      <c r="V28" s="76">
        <f>'21'!F24</f>
        <v>22.936363636363634</v>
      </c>
      <c r="W28" s="76">
        <f>'22'!F24</f>
        <v>15.990909090909089</v>
      </c>
      <c r="X28" s="76">
        <f>'23'!F24</f>
        <v>5.8181818181818192</v>
      </c>
      <c r="Y28" s="76">
        <f>'24'!F24</f>
        <v>27.963636363636365</v>
      </c>
      <c r="Z28" s="76">
        <f>'25'!F24</f>
        <v>18.7</v>
      </c>
      <c r="AA28" s="76">
        <f>'26'!F24</f>
        <v>13.018181818181814</v>
      </c>
      <c r="AB28" s="76">
        <f>'27'!F24</f>
        <v>0.66363636363636369</v>
      </c>
      <c r="AC28" s="76">
        <f>'28'!F24</f>
        <v>11.363636363636363</v>
      </c>
      <c r="AD28" s="76">
        <f>'29'!F24</f>
        <v>4.3272727272727272</v>
      </c>
      <c r="AE28" s="76">
        <f>'30'!F24</f>
        <v>0.41818181818181815</v>
      </c>
      <c r="AF28" s="76">
        <f>'31'!F24</f>
        <v>0</v>
      </c>
      <c r="AG28" s="19">
        <f>AVERAGE(AG17:AG27)</f>
        <v>238.96545454545455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2.8</v>
      </c>
      <c r="F29" s="94">
        <f>'05'!F25</f>
        <v>0</v>
      </c>
      <c r="G29" s="94">
        <f>'06'!F25</f>
        <v>3</v>
      </c>
      <c r="H29" s="94">
        <f>'07'!F25</f>
        <v>0.3</v>
      </c>
      <c r="I29" s="94">
        <f>'08'!F25</f>
        <v>0</v>
      </c>
      <c r="J29" s="94">
        <f>'09'!F25</f>
        <v>0</v>
      </c>
      <c r="K29" s="94">
        <f>'10'!F25</f>
        <v>1.5</v>
      </c>
      <c r="L29" s="94">
        <f>'11'!F25</f>
        <v>0</v>
      </c>
      <c r="M29" s="94">
        <f>'12'!F25</f>
        <v>4.8</v>
      </c>
      <c r="N29" s="94">
        <f>'13'!F25</f>
        <v>0.2</v>
      </c>
      <c r="O29" s="94">
        <f>'14'!F25</f>
        <v>0.2</v>
      </c>
      <c r="P29" s="94">
        <f>'15'!F25</f>
        <v>1</v>
      </c>
      <c r="Q29" s="94">
        <f>'16'!F25</f>
        <v>0.8</v>
      </c>
      <c r="R29" s="94">
        <f>'17'!F25</f>
        <v>17.2</v>
      </c>
      <c r="S29" s="94">
        <f>'18'!F25</f>
        <v>0</v>
      </c>
      <c r="T29" s="94">
        <f>'19'!F25</f>
        <v>7.8</v>
      </c>
      <c r="U29" s="94">
        <f>'20'!F25</f>
        <v>5.5</v>
      </c>
      <c r="V29" s="94">
        <f>'21'!F25</f>
        <v>57.5</v>
      </c>
      <c r="W29" s="94">
        <f>'22'!F25</f>
        <v>1</v>
      </c>
      <c r="X29" s="94">
        <f>'23'!F25</f>
        <v>0</v>
      </c>
      <c r="Y29" s="94">
        <f>'24'!F25</f>
        <v>4</v>
      </c>
      <c r="Z29" s="94">
        <f>'25'!F25</f>
        <v>0</v>
      </c>
      <c r="AA29" s="94">
        <f>'26'!F25</f>
        <v>10.8</v>
      </c>
      <c r="AB29" s="94">
        <f>'27'!F25</f>
        <v>0</v>
      </c>
      <c r="AC29" s="94">
        <f>'28'!F25</f>
        <v>9.7999999999999989</v>
      </c>
      <c r="AD29" s="94">
        <f>'29'!F25</f>
        <v>8.1999999999999993</v>
      </c>
      <c r="AE29" s="94">
        <f>'30'!F25</f>
        <v>0</v>
      </c>
      <c r="AF29" s="94">
        <f>'31'!F25</f>
        <v>0</v>
      </c>
      <c r="AG29" s="94">
        <f t="shared" si="1"/>
        <v>136.39999999999998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1.2</v>
      </c>
      <c r="F30" s="94">
        <f>'05'!F26</f>
        <v>0</v>
      </c>
      <c r="G30" s="94">
        <f>'06'!F26</f>
        <v>6.1</v>
      </c>
      <c r="H30" s="94">
        <f>'07'!F26</f>
        <v>0.6</v>
      </c>
      <c r="I30" s="94">
        <f>'08'!F26</f>
        <v>0</v>
      </c>
      <c r="J30" s="94">
        <f>'09'!F26</f>
        <v>0</v>
      </c>
      <c r="K30" s="94">
        <f>'10'!F26</f>
        <v>2.2000000000000002</v>
      </c>
      <c r="L30" s="94">
        <f>'11'!F26</f>
        <v>0</v>
      </c>
      <c r="M30" s="94">
        <f>'12'!F26</f>
        <v>5.4</v>
      </c>
      <c r="N30" s="94">
        <f>'13'!F26</f>
        <v>0</v>
      </c>
      <c r="O30" s="94">
        <f>'14'!F26</f>
        <v>1.6</v>
      </c>
      <c r="P30" s="94">
        <f>'15'!F26</f>
        <v>0.8</v>
      </c>
      <c r="Q30" s="94">
        <f>'16'!F26</f>
        <v>0.2</v>
      </c>
      <c r="R30" s="94">
        <f>'17'!F26</f>
        <v>0.3</v>
      </c>
      <c r="S30" s="94">
        <f>'18'!F26</f>
        <v>0</v>
      </c>
      <c r="T30" s="94">
        <f>'19'!F26</f>
        <v>18.100000000000001</v>
      </c>
      <c r="U30" s="94">
        <f>'20'!F26</f>
        <v>19.2</v>
      </c>
      <c r="V30" s="94">
        <f>'21'!F26</f>
        <v>52.199999999999996</v>
      </c>
      <c r="W30" s="94">
        <f>'22'!F26</f>
        <v>0.2</v>
      </c>
      <c r="X30" s="94">
        <f>'23'!F26</f>
        <v>0</v>
      </c>
      <c r="Y30" s="94">
        <f>'24'!F26</f>
        <v>3.8</v>
      </c>
      <c r="Z30" s="94">
        <f>'25'!F26</f>
        <v>2.2000000000000002</v>
      </c>
      <c r="AA30" s="94">
        <f>'26'!F26</f>
        <v>8.5</v>
      </c>
      <c r="AB30" s="94">
        <f>'27'!F26</f>
        <v>0</v>
      </c>
      <c r="AC30" s="94">
        <f>'28'!F26</f>
        <v>13.4</v>
      </c>
      <c r="AD30" s="94">
        <f>'29'!F26</f>
        <v>9</v>
      </c>
      <c r="AE30" s="94">
        <f>'30'!F26</f>
        <v>0</v>
      </c>
      <c r="AF30" s="94">
        <f>'31'!F26</f>
        <v>0</v>
      </c>
      <c r="AG30" s="94">
        <f>SUM(B30:AF30)</f>
        <v>145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2</v>
      </c>
      <c r="F31" s="76">
        <f>'05'!F27</f>
        <v>0</v>
      </c>
      <c r="G31" s="76">
        <f>'06'!F27</f>
        <v>4.55</v>
      </c>
      <c r="H31" s="76">
        <f>'07'!F27</f>
        <v>0.44999999999999996</v>
      </c>
      <c r="I31" s="76">
        <f>'08'!F27</f>
        <v>0</v>
      </c>
      <c r="J31" s="76">
        <f>'09'!F27</f>
        <v>0</v>
      </c>
      <c r="K31" s="76">
        <f>'10'!F27</f>
        <v>1.85</v>
      </c>
      <c r="L31" s="76">
        <f>'11'!F27</f>
        <v>0</v>
      </c>
      <c r="M31" s="76">
        <f>'12'!F27</f>
        <v>5.0999999999999996</v>
      </c>
      <c r="N31" s="76">
        <f>'13'!F27</f>
        <v>0.1</v>
      </c>
      <c r="O31" s="76">
        <f>'14'!F27</f>
        <v>0.9</v>
      </c>
      <c r="P31" s="76">
        <f>'15'!F27</f>
        <v>0.9</v>
      </c>
      <c r="Q31" s="76">
        <f>'16'!F27</f>
        <v>0.5</v>
      </c>
      <c r="R31" s="76">
        <f>'17'!F27</f>
        <v>8.75</v>
      </c>
      <c r="S31" s="76">
        <f>'18'!F27</f>
        <v>0</v>
      </c>
      <c r="T31" s="76">
        <f>'19'!F27</f>
        <v>12.950000000000001</v>
      </c>
      <c r="U31" s="76">
        <f>'20'!F27</f>
        <v>12.35</v>
      </c>
      <c r="V31" s="76">
        <f>'21'!F27</f>
        <v>54.849999999999994</v>
      </c>
      <c r="W31" s="76">
        <f>'22'!F27</f>
        <v>0.6</v>
      </c>
      <c r="X31" s="76">
        <f>'23'!F27</f>
        <v>0</v>
      </c>
      <c r="Y31" s="76">
        <f>'24'!F27</f>
        <v>3.9</v>
      </c>
      <c r="Z31" s="76">
        <f>'25'!F27</f>
        <v>1.1000000000000001</v>
      </c>
      <c r="AA31" s="76">
        <f>'26'!F27</f>
        <v>9.65</v>
      </c>
      <c r="AB31" s="76">
        <f>'27'!F27</f>
        <v>0</v>
      </c>
      <c r="AC31" s="76">
        <f>'28'!F27</f>
        <v>11.6</v>
      </c>
      <c r="AD31" s="76">
        <f>'29'!F27</f>
        <v>8.6</v>
      </c>
      <c r="AE31" s="76">
        <f>'30'!F27</f>
        <v>0</v>
      </c>
      <c r="AF31" s="76">
        <f>'31'!F27</f>
        <v>0</v>
      </c>
      <c r="AG31" s="19">
        <f>AVERAGE(AG29:AG30)</f>
        <v>140.69999999999999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0.30000000000000004</v>
      </c>
      <c r="F32" s="94">
        <f>'05'!F28</f>
        <v>7.6</v>
      </c>
      <c r="G32" s="94">
        <f>'06'!F28</f>
        <v>26.6</v>
      </c>
      <c r="H32" s="94">
        <f>'07'!F28</f>
        <v>0.7</v>
      </c>
      <c r="I32" s="94">
        <f>'08'!F28</f>
        <v>0</v>
      </c>
      <c r="J32" s="94">
        <f>'09'!F28</f>
        <v>0</v>
      </c>
      <c r="K32" s="94">
        <f>'10'!F28</f>
        <v>0.1</v>
      </c>
      <c r="L32" s="94">
        <f>'11'!F28</f>
        <v>0</v>
      </c>
      <c r="M32" s="94">
        <f>'12'!F28</f>
        <v>3.6</v>
      </c>
      <c r="N32" s="94">
        <f>'13'!F28</f>
        <v>0.2</v>
      </c>
      <c r="O32" s="94">
        <f>'14'!F28</f>
        <v>9.5</v>
      </c>
      <c r="P32" s="94">
        <f>'15'!F28</f>
        <v>11.6</v>
      </c>
      <c r="Q32" s="94">
        <f>'16'!F28</f>
        <v>0.7</v>
      </c>
      <c r="R32" s="94">
        <f>'17'!F28</f>
        <v>0</v>
      </c>
      <c r="S32" s="94">
        <f>'18'!F28</f>
        <v>0</v>
      </c>
      <c r="T32" s="94">
        <f>'19'!F28</f>
        <v>12.6</v>
      </c>
      <c r="U32" s="94">
        <f>'20'!F28</f>
        <v>4.17</v>
      </c>
      <c r="V32" s="94">
        <f>'21'!F28</f>
        <v>0.89999999999999991</v>
      </c>
      <c r="W32" s="94">
        <f>'22'!F28</f>
        <v>25</v>
      </c>
      <c r="X32" s="94">
        <f>'23'!F28</f>
        <v>0</v>
      </c>
      <c r="Y32" s="94">
        <f>'24'!F28</f>
        <v>14.600000000000001</v>
      </c>
      <c r="Z32" s="94">
        <f>'25'!F28</f>
        <v>5.0999999999999996</v>
      </c>
      <c r="AA32" s="94">
        <f>'26'!F28</f>
        <v>96.1</v>
      </c>
      <c r="AB32" s="94">
        <f>'27'!F28</f>
        <v>10</v>
      </c>
      <c r="AC32" s="94">
        <f>'28'!F28</f>
        <v>11.899999999999999</v>
      </c>
      <c r="AD32" s="94">
        <f>'29'!F28</f>
        <v>9.1</v>
      </c>
      <c r="AE32" s="94">
        <f>'30'!F28</f>
        <v>0.7</v>
      </c>
      <c r="AF32" s="94">
        <f>'31'!F28</f>
        <v>0</v>
      </c>
      <c r="AG32" s="94">
        <f>SUM(B32:AF32)</f>
        <v>251.07</v>
      </c>
      <c r="AH32" s="141">
        <f>MAX(B8:AF44)</f>
        <v>96.1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5</v>
      </c>
      <c r="H33" s="94">
        <f>'07'!F29</f>
        <v>5</v>
      </c>
      <c r="I33" s="94">
        <f>'08'!F29</f>
        <v>0</v>
      </c>
      <c r="J33" s="94">
        <f>'09'!F29</f>
        <v>0</v>
      </c>
      <c r="K33" s="94">
        <f>'10'!F29</f>
        <v>5</v>
      </c>
      <c r="L33" s="94">
        <f>'11'!F29</f>
        <v>0</v>
      </c>
      <c r="M33" s="94">
        <f>'12'!F29</f>
        <v>4</v>
      </c>
      <c r="N33" s="94">
        <f>'13'!F29</f>
        <v>0</v>
      </c>
      <c r="O33" s="94">
        <f>'14'!F29</f>
        <v>1</v>
      </c>
      <c r="P33" s="94">
        <f>'15'!F29</f>
        <v>3.5</v>
      </c>
      <c r="Q33" s="94">
        <f>'16'!F29</f>
        <v>2.3000000000000003</v>
      </c>
      <c r="R33" s="94">
        <f>'17'!F29</f>
        <v>0</v>
      </c>
      <c r="S33" s="94">
        <f>'18'!F29</f>
        <v>0</v>
      </c>
      <c r="T33" s="94">
        <f>'19'!F29</f>
        <v>17.8</v>
      </c>
      <c r="U33" s="94">
        <f>'20'!F29</f>
        <v>30.6</v>
      </c>
      <c r="V33" s="94">
        <f>'21'!F29</f>
        <v>64</v>
      </c>
      <c r="W33" s="94">
        <f>'22'!F29</f>
        <v>1.2</v>
      </c>
      <c r="X33" s="94">
        <f>'23'!F29</f>
        <v>0</v>
      </c>
      <c r="Y33" s="94">
        <f>'24'!F29</f>
        <v>10</v>
      </c>
      <c r="Z33" s="94">
        <f>'25'!F29</f>
        <v>0</v>
      </c>
      <c r="AA33" s="94">
        <f>'26'!F29</f>
        <v>30</v>
      </c>
      <c r="AB33" s="94">
        <f>'27'!F29</f>
        <v>0</v>
      </c>
      <c r="AC33" s="94">
        <f>'28'!F29</f>
        <v>16.3</v>
      </c>
      <c r="AD33" s="94">
        <f>'29'!F29</f>
        <v>10.5</v>
      </c>
      <c r="AE33" s="94">
        <f>'30'!F29</f>
        <v>1</v>
      </c>
      <c r="AF33" s="94">
        <f>'31'!F29</f>
        <v>0</v>
      </c>
      <c r="AG33" s="94">
        <f>SUM(B33:AF33)</f>
        <v>207.2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0.2</v>
      </c>
      <c r="F34" s="94">
        <f>'05'!F30</f>
        <v>0.5</v>
      </c>
      <c r="G34" s="94">
        <f>'06'!F30</f>
        <v>10</v>
      </c>
      <c r="H34" s="94">
        <f>'07'!F30</f>
        <v>0.4</v>
      </c>
      <c r="I34" s="94">
        <f>'08'!F30</f>
        <v>0</v>
      </c>
      <c r="J34" s="94">
        <f>'09'!F30</f>
        <v>0</v>
      </c>
      <c r="K34" s="94">
        <f>'10'!F30</f>
        <v>0.4</v>
      </c>
      <c r="L34" s="94">
        <f>'11'!F30</f>
        <v>0</v>
      </c>
      <c r="M34" s="94">
        <f>'12'!F30</f>
        <v>3</v>
      </c>
      <c r="N34" s="94">
        <f>'13'!F30</f>
        <v>0</v>
      </c>
      <c r="O34" s="94">
        <f>'14'!F30</f>
        <v>22</v>
      </c>
      <c r="P34" s="94">
        <f>'15'!F30</f>
        <v>2.1</v>
      </c>
      <c r="Q34" s="94">
        <f>'16'!F30</f>
        <v>1</v>
      </c>
      <c r="R34" s="94">
        <f>'17'!F30</f>
        <v>5.4</v>
      </c>
      <c r="S34" s="94">
        <f>'18'!F30</f>
        <v>0</v>
      </c>
      <c r="T34" s="94">
        <f>'19'!F30</f>
        <v>13.2</v>
      </c>
      <c r="U34" s="94">
        <f>'20'!F30</f>
        <v>9</v>
      </c>
      <c r="V34" s="94">
        <f>'21'!F30</f>
        <v>35.900000000000006</v>
      </c>
      <c r="W34" s="94">
        <f>'22'!F30</f>
        <v>15</v>
      </c>
      <c r="X34" s="94">
        <f>'23'!F30</f>
        <v>0</v>
      </c>
      <c r="Y34" s="94">
        <f>'24'!F30</f>
        <v>9.8000000000000007</v>
      </c>
      <c r="Z34" s="94">
        <f>'25'!F30</f>
        <v>0</v>
      </c>
      <c r="AA34" s="94">
        <f>'26'!F30</f>
        <v>36.5</v>
      </c>
      <c r="AB34" s="94">
        <f>'27'!F30</f>
        <v>0.2</v>
      </c>
      <c r="AC34" s="94">
        <f>'28'!F30</f>
        <v>4.6000000000000005</v>
      </c>
      <c r="AD34" s="94">
        <f>'29'!F30</f>
        <v>7.3</v>
      </c>
      <c r="AE34" s="94">
        <f>'30'!F30</f>
        <v>0</v>
      </c>
      <c r="AF34" s="94">
        <f>'31'!F30</f>
        <v>0</v>
      </c>
      <c r="AG34" s="94">
        <f>SUM(B34:AF34)</f>
        <v>176.5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0.16666666666666666</v>
      </c>
      <c r="F35" s="76">
        <f>'05'!F31</f>
        <v>2.6999999999999997</v>
      </c>
      <c r="G35" s="76">
        <f>'06'!F31</f>
        <v>13.866666666666667</v>
      </c>
      <c r="H35" s="76">
        <f>'07'!F31</f>
        <v>2.0333333333333337</v>
      </c>
      <c r="I35" s="76">
        <f>'08'!F31</f>
        <v>0</v>
      </c>
      <c r="J35" s="76">
        <f>'09'!F31</f>
        <v>0</v>
      </c>
      <c r="K35" s="76">
        <f>'10'!F31</f>
        <v>1.8333333333333333</v>
      </c>
      <c r="L35" s="76">
        <f>'11'!F31</f>
        <v>0</v>
      </c>
      <c r="M35" s="76">
        <f>'12'!F31</f>
        <v>3.5333333333333332</v>
      </c>
      <c r="N35" s="76">
        <f>'13'!F31</f>
        <v>6.6666666666666666E-2</v>
      </c>
      <c r="O35" s="76">
        <f>'14'!F31</f>
        <v>10.833333333333334</v>
      </c>
      <c r="P35" s="76">
        <f>'15'!F31</f>
        <v>5.7333333333333334</v>
      </c>
      <c r="Q35" s="76">
        <f>'16'!F31</f>
        <v>1.3333333333333333</v>
      </c>
      <c r="R35" s="76">
        <f>'17'!F31</f>
        <v>1.8</v>
      </c>
      <c r="S35" s="76">
        <f>'18'!F31</f>
        <v>0</v>
      </c>
      <c r="T35" s="76">
        <f>'19'!F31</f>
        <v>14.533333333333331</v>
      </c>
      <c r="U35" s="76">
        <f>'20'!F31</f>
        <v>14.590000000000002</v>
      </c>
      <c r="V35" s="76">
        <f>'21'!F31</f>
        <v>33.6</v>
      </c>
      <c r="W35" s="76">
        <f>'22'!F31</f>
        <v>13.733333333333334</v>
      </c>
      <c r="X35" s="76">
        <f>'23'!F31</f>
        <v>0</v>
      </c>
      <c r="Y35" s="76">
        <f>'24'!F31</f>
        <v>11.466666666666669</v>
      </c>
      <c r="Z35" s="76">
        <f>'25'!F31</f>
        <v>1.7</v>
      </c>
      <c r="AA35" s="76">
        <f>'26'!F31</f>
        <v>54.199999999999996</v>
      </c>
      <c r="AB35" s="76">
        <f>'27'!F31</f>
        <v>3.4</v>
      </c>
      <c r="AC35" s="76">
        <f>'28'!F31</f>
        <v>10.933333333333332</v>
      </c>
      <c r="AD35" s="76">
        <f>'29'!F31</f>
        <v>8.9666666666666668</v>
      </c>
      <c r="AE35" s="76">
        <f>'30'!F31</f>
        <v>0.56666666666666665</v>
      </c>
      <c r="AF35" s="76">
        <f>'31'!F31</f>
        <v>0</v>
      </c>
      <c r="AG35" s="19">
        <f>AVERAGE(AG32:AG34)</f>
        <v>211.59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43.1</v>
      </c>
      <c r="G36" s="94">
        <f>'06'!F32</f>
        <v>6</v>
      </c>
      <c r="H36" s="94">
        <f>'07'!F32</f>
        <v>2.2000000000000002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9.8000000000000007</v>
      </c>
      <c r="N36" s="94">
        <f>'13'!F32</f>
        <v>0</v>
      </c>
      <c r="O36" s="94">
        <f>'14'!F32</f>
        <v>3</v>
      </c>
      <c r="P36" s="94">
        <f>'15'!F32</f>
        <v>5.4</v>
      </c>
      <c r="Q36" s="94">
        <f>'16'!F32</f>
        <v>0.8</v>
      </c>
      <c r="R36" s="94">
        <f>'17'!F32</f>
        <v>0</v>
      </c>
      <c r="S36" s="94">
        <f>'18'!F32</f>
        <v>0</v>
      </c>
      <c r="T36" s="94">
        <f>'19'!F32</f>
        <v>2.8</v>
      </c>
      <c r="U36" s="94">
        <f>'20'!F32</f>
        <v>0.2</v>
      </c>
      <c r="V36" s="94">
        <f>'21'!F32</f>
        <v>5</v>
      </c>
      <c r="W36" s="94">
        <f>'22'!F32</f>
        <v>2.2999999999999998</v>
      </c>
      <c r="X36" s="94">
        <f>'23'!F32</f>
        <v>0</v>
      </c>
      <c r="Y36" s="94">
        <f>'24'!F32</f>
        <v>3.5</v>
      </c>
      <c r="Z36" s="94">
        <f>'25'!F32</f>
        <v>0</v>
      </c>
      <c r="AA36" s="94">
        <f>'26'!F32</f>
        <v>21</v>
      </c>
      <c r="AB36" s="94">
        <f>'27'!F32</f>
        <v>0</v>
      </c>
      <c r="AC36" s="94">
        <f>'28'!F32</f>
        <v>13.2</v>
      </c>
      <c r="AD36" s="94">
        <f>'29'!F32</f>
        <v>4.4000000000000004</v>
      </c>
      <c r="AE36" s="94">
        <f>'30'!F32</f>
        <v>0.2</v>
      </c>
      <c r="AF36" s="94">
        <f>'31'!F32</f>
        <v>0</v>
      </c>
      <c r="AG36" s="94">
        <f t="shared" ref="AG36:AG42" si="2">SUM(B36:AF36)</f>
        <v>122.90000000000002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26.2</v>
      </c>
      <c r="G37" s="94">
        <f>'06'!F33</f>
        <v>7.6</v>
      </c>
      <c r="H37" s="94">
        <f>'07'!F33</f>
        <v>0.4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10.6</v>
      </c>
      <c r="N37" s="94">
        <f>'13'!F33</f>
        <v>0</v>
      </c>
      <c r="O37" s="94">
        <f>'14'!F33</f>
        <v>0</v>
      </c>
      <c r="P37" s="94">
        <f>'15'!F33</f>
        <v>4.4000000000000004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2.8</v>
      </c>
      <c r="U37" s="94">
        <f>'20'!F33</f>
        <v>1.8</v>
      </c>
      <c r="V37" s="94">
        <f>'21'!F33</f>
        <v>2.2000000000000002</v>
      </c>
      <c r="W37" s="94">
        <f>'22'!F33</f>
        <v>30</v>
      </c>
      <c r="X37" s="94">
        <f>'23'!F33</f>
        <v>0</v>
      </c>
      <c r="Y37" s="94">
        <f>'24'!F33</f>
        <v>20.2</v>
      </c>
      <c r="Z37" s="94">
        <f>'25'!F33</f>
        <v>0</v>
      </c>
      <c r="AA37" s="94">
        <f>'26'!F33</f>
        <v>19</v>
      </c>
      <c r="AB37" s="94">
        <f>'27'!F33</f>
        <v>0</v>
      </c>
      <c r="AC37" s="94">
        <f>'28'!F33</f>
        <v>20.8</v>
      </c>
      <c r="AD37" s="94">
        <f>'29'!F33</f>
        <v>5.6</v>
      </c>
      <c r="AE37" s="94">
        <f>'30'!F33</f>
        <v>0</v>
      </c>
      <c r="AF37" s="94">
        <f>'31'!F33</f>
        <v>0</v>
      </c>
      <c r="AG37" s="94">
        <f t="shared" si="2"/>
        <v>151.6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0.5</v>
      </c>
      <c r="C38" s="94">
        <f>'02'!F34</f>
        <v>0</v>
      </c>
      <c r="D38" s="94">
        <f>'03'!F34</f>
        <v>0.2</v>
      </c>
      <c r="E38" s="94">
        <f>'04'!F34</f>
        <v>0</v>
      </c>
      <c r="F38" s="94">
        <f>'05'!F34</f>
        <v>16</v>
      </c>
      <c r="G38" s="94">
        <f>'06'!F34</f>
        <v>19.7</v>
      </c>
      <c r="H38" s="94">
        <f>'07'!F34</f>
        <v>1.5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7.86</v>
      </c>
      <c r="N38" s="94">
        <f>'13'!F34</f>
        <v>0</v>
      </c>
      <c r="O38" s="94">
        <f>'14'!F34</f>
        <v>1.5</v>
      </c>
      <c r="P38" s="94">
        <f>'15'!F34</f>
        <v>8.1999999999999993</v>
      </c>
      <c r="Q38" s="94">
        <f>'16'!F34</f>
        <v>2</v>
      </c>
      <c r="R38" s="94">
        <f>'17'!F34</f>
        <v>0</v>
      </c>
      <c r="S38" s="94">
        <f>'18'!F34</f>
        <v>0</v>
      </c>
      <c r="T38" s="94">
        <f>'19'!F34</f>
        <v>20</v>
      </c>
      <c r="U38" s="94">
        <f>'20'!F34</f>
        <v>14.860000000000001</v>
      </c>
      <c r="V38" s="94">
        <f>'21'!F34</f>
        <v>7.3</v>
      </c>
      <c r="W38" s="94">
        <f>'22'!F34</f>
        <v>2.6999999999999997</v>
      </c>
      <c r="X38" s="94">
        <f>'23'!F34</f>
        <v>0</v>
      </c>
      <c r="Y38" s="94">
        <f>'24'!F34</f>
        <v>6.1999999999999993</v>
      </c>
      <c r="Z38" s="94">
        <f>'25'!F34</f>
        <v>0</v>
      </c>
      <c r="AA38" s="94">
        <f>'26'!F34</f>
        <v>3.7</v>
      </c>
      <c r="AB38" s="94">
        <f>'27'!F34</f>
        <v>0</v>
      </c>
      <c r="AC38" s="94">
        <f>'28'!F34</f>
        <v>9.6999999999999993</v>
      </c>
      <c r="AD38" s="94">
        <f>'29'!F34</f>
        <v>4.3999999999999995</v>
      </c>
      <c r="AE38" s="94">
        <f>'30'!F34</f>
        <v>1.2</v>
      </c>
      <c r="AF38" s="94">
        <f>'31'!F34</f>
        <v>0</v>
      </c>
      <c r="AG38" s="94">
        <f t="shared" si="2"/>
        <v>127.52000000000001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2.1</v>
      </c>
      <c r="G39" s="94">
        <f>'06'!F35</f>
        <v>2.9000000000000004</v>
      </c>
      <c r="H39" s="94">
        <f>'07'!F35</f>
        <v>0.6</v>
      </c>
      <c r="I39" s="94">
        <f>'08'!F35</f>
        <v>0</v>
      </c>
      <c r="J39" s="94">
        <f>'09'!F35</f>
        <v>0</v>
      </c>
      <c r="K39" s="94">
        <f>'10'!F35</f>
        <v>0.8</v>
      </c>
      <c r="L39" s="94">
        <f>'11'!F35</f>
        <v>0</v>
      </c>
      <c r="M39" s="94">
        <f>'12'!F35</f>
        <v>3.6</v>
      </c>
      <c r="N39" s="94">
        <f>'13'!F35</f>
        <v>0.2</v>
      </c>
      <c r="O39" s="94">
        <f>'14'!F35</f>
        <v>1.8</v>
      </c>
      <c r="P39" s="94">
        <f>'15'!F35</f>
        <v>17.2</v>
      </c>
      <c r="Q39" s="94">
        <f>'16'!F35</f>
        <v>1.6</v>
      </c>
      <c r="R39" s="94">
        <f>'17'!F35</f>
        <v>0</v>
      </c>
      <c r="S39" s="94">
        <f>'18'!F35</f>
        <v>0</v>
      </c>
      <c r="T39" s="94">
        <f>'19'!F35</f>
        <v>25.5</v>
      </c>
      <c r="U39" s="94">
        <f>'20'!F35</f>
        <v>37.200000000000003</v>
      </c>
      <c r="V39" s="94">
        <f>'21'!F35</f>
        <v>1.5</v>
      </c>
      <c r="W39" s="94">
        <f>'22'!F35</f>
        <v>16.899999999999999</v>
      </c>
      <c r="X39" s="94">
        <f>'23'!F35</f>
        <v>0</v>
      </c>
      <c r="Y39" s="94">
        <f>'24'!F35</f>
        <v>5.3</v>
      </c>
      <c r="Z39" s="94">
        <f>'25'!F35</f>
        <v>0</v>
      </c>
      <c r="AA39" s="94">
        <f>'26'!F35</f>
        <v>0</v>
      </c>
      <c r="AB39" s="94">
        <f>'27'!F35</f>
        <v>0.8</v>
      </c>
      <c r="AC39" s="94">
        <f>'28'!F35</f>
        <v>7.9</v>
      </c>
      <c r="AD39" s="94">
        <f>'29'!F35</f>
        <v>4.5999999999999996</v>
      </c>
      <c r="AE39" s="94">
        <f>'30'!F35</f>
        <v>0</v>
      </c>
      <c r="AF39" s="94">
        <f>'31'!F35</f>
        <v>0</v>
      </c>
      <c r="AG39" s="94">
        <f t="shared" si="2"/>
        <v>130.5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0.3</v>
      </c>
      <c r="E40" s="94">
        <f>'04'!F36</f>
        <v>0</v>
      </c>
      <c r="F40" s="94">
        <f>'05'!F36</f>
        <v>34.4</v>
      </c>
      <c r="G40" s="94">
        <f>'06'!F36</f>
        <v>16</v>
      </c>
      <c r="H40" s="94">
        <f>'07'!F36</f>
        <v>5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13.2</v>
      </c>
      <c r="N40" s="94">
        <f>'13'!F36</f>
        <v>0</v>
      </c>
      <c r="O40" s="94">
        <f>'14'!F36</f>
        <v>21.5</v>
      </c>
      <c r="P40" s="94">
        <f>'15'!F36</f>
        <v>13.6</v>
      </c>
      <c r="Q40" s="94">
        <f>'16'!F36</f>
        <v>1.3</v>
      </c>
      <c r="R40" s="94">
        <f>'17'!F36</f>
        <v>0</v>
      </c>
      <c r="S40" s="94">
        <f>'18'!F36</f>
        <v>0</v>
      </c>
      <c r="T40" s="94">
        <f>'19'!F36</f>
        <v>11.5</v>
      </c>
      <c r="U40" s="94">
        <f>'20'!F36</f>
        <v>0</v>
      </c>
      <c r="V40" s="94">
        <f>'21'!F36</f>
        <v>1</v>
      </c>
      <c r="W40" s="94">
        <f>'22'!F36</f>
        <v>43.800000000000004</v>
      </c>
      <c r="X40" s="94">
        <f>'23'!F36</f>
        <v>0</v>
      </c>
      <c r="Y40" s="94">
        <f>'24'!F36</f>
        <v>5.3</v>
      </c>
      <c r="Z40" s="94">
        <f>'25'!F36</f>
        <v>0</v>
      </c>
      <c r="AA40" s="94">
        <f>'26'!F36</f>
        <v>9.8000000000000007</v>
      </c>
      <c r="AB40" s="94">
        <f>'27'!F36</f>
        <v>5.5</v>
      </c>
      <c r="AC40" s="94">
        <f>'28'!F36</f>
        <v>20.399999999999999</v>
      </c>
      <c r="AD40" s="94">
        <f>'29'!F36</f>
        <v>3.8999999999999995</v>
      </c>
      <c r="AE40" s="94">
        <f>'30'!F36</f>
        <v>0.2</v>
      </c>
      <c r="AF40" s="94">
        <f>'31'!F36</f>
        <v>0</v>
      </c>
      <c r="AG40" s="94">
        <f t="shared" si="2"/>
        <v>206.70000000000002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1.4</v>
      </c>
      <c r="F41" s="94">
        <f>'05'!F37</f>
        <v>55</v>
      </c>
      <c r="G41" s="94">
        <f>'06'!F37</f>
        <v>5.7</v>
      </c>
      <c r="H41" s="94">
        <f>'07'!F37</f>
        <v>3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4</v>
      </c>
      <c r="N41" s="94">
        <f>'13'!F37</f>
        <v>0</v>
      </c>
      <c r="O41" s="94">
        <f>'14'!F37</f>
        <v>5.8</v>
      </c>
      <c r="P41" s="94">
        <f>'15'!F37</f>
        <v>13.7</v>
      </c>
      <c r="Q41" s="94">
        <f>'16'!F37</f>
        <v>0.2</v>
      </c>
      <c r="R41" s="94">
        <f>'17'!F37</f>
        <v>0</v>
      </c>
      <c r="S41" s="94">
        <f>'18'!F37</f>
        <v>0</v>
      </c>
      <c r="T41" s="94">
        <f>'19'!F37</f>
        <v>20.100000000000001</v>
      </c>
      <c r="U41" s="94">
        <f>'20'!F37</f>
        <v>3.8</v>
      </c>
      <c r="V41" s="94">
        <f>'21'!F37</f>
        <v>1.9</v>
      </c>
      <c r="W41" s="94">
        <f>'22'!F37</f>
        <v>15.600000000000001</v>
      </c>
      <c r="X41" s="94">
        <f>'23'!F37</f>
        <v>0</v>
      </c>
      <c r="Y41" s="94">
        <f>'24'!F37</f>
        <v>4.3999999999999995</v>
      </c>
      <c r="Z41" s="94">
        <f>'25'!F37</f>
        <v>0</v>
      </c>
      <c r="AA41" s="94">
        <f>'26'!F37</f>
        <v>39.5</v>
      </c>
      <c r="AB41" s="94">
        <f>'27'!F37</f>
        <v>0</v>
      </c>
      <c r="AC41" s="94">
        <f>'28'!F37</f>
        <v>9.1999999999999993</v>
      </c>
      <c r="AD41" s="94">
        <f>'29'!F37</f>
        <v>8.8000000000000007</v>
      </c>
      <c r="AE41" s="94">
        <f>'30'!F37</f>
        <v>0</v>
      </c>
      <c r="AF41" s="94">
        <f>'31'!F37</f>
        <v>0</v>
      </c>
      <c r="AG41" s="94">
        <f t="shared" si="2"/>
        <v>192.10000000000002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19.2</v>
      </c>
      <c r="G42" s="94">
        <f>'06'!F38</f>
        <v>9.1999999999999993</v>
      </c>
      <c r="H42" s="94">
        <f>'07'!F38</f>
        <v>1.4</v>
      </c>
      <c r="I42" s="94">
        <f>'08'!F38</f>
        <v>0</v>
      </c>
      <c r="J42" s="94">
        <f>'09'!F38</f>
        <v>0</v>
      </c>
      <c r="K42" s="94">
        <f>'10'!F38</f>
        <v>0.4</v>
      </c>
      <c r="L42" s="94">
        <f>'11'!F38</f>
        <v>0</v>
      </c>
      <c r="M42" s="94">
        <f>'12'!F38</f>
        <v>3.4</v>
      </c>
      <c r="N42" s="94">
        <f>'13'!F38</f>
        <v>0.4</v>
      </c>
      <c r="O42" s="94">
        <f>'14'!F38</f>
        <v>6.8</v>
      </c>
      <c r="P42" s="94">
        <f>'15'!F38</f>
        <v>7.4</v>
      </c>
      <c r="Q42" s="94">
        <f>'16'!F38</f>
        <v>1</v>
      </c>
      <c r="R42" s="94">
        <f>'17'!F38</f>
        <v>0</v>
      </c>
      <c r="S42" s="94">
        <f>'18'!F38</f>
        <v>0</v>
      </c>
      <c r="T42" s="94">
        <f>'19'!F38</f>
        <v>17.399999999999999</v>
      </c>
      <c r="U42" s="94">
        <f>'20'!F38</f>
        <v>5.8</v>
      </c>
      <c r="V42" s="94">
        <f>'21'!F38</f>
        <v>6.8</v>
      </c>
      <c r="W42" s="94">
        <f>'22'!F38</f>
        <v>15.2</v>
      </c>
      <c r="X42" s="94">
        <f>'23'!F38</f>
        <v>0</v>
      </c>
      <c r="Y42" s="94">
        <f>'24'!F38</f>
        <v>4.8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10.4</v>
      </c>
      <c r="AD42" s="94">
        <f>'29'!F38</f>
        <v>5.7</v>
      </c>
      <c r="AE42" s="94">
        <f>'30'!F38</f>
        <v>0</v>
      </c>
      <c r="AF42" s="94">
        <f>'31'!F38</f>
        <v>0</v>
      </c>
      <c r="AG42" s="94">
        <f t="shared" si="2"/>
        <v>115.3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0.6</v>
      </c>
      <c r="C43" s="94">
        <f>'02'!F39</f>
        <v>0</v>
      </c>
      <c r="D43" s="94">
        <f>'03'!F39</f>
        <v>0.4</v>
      </c>
      <c r="E43" s="94">
        <f>'04'!F39</f>
        <v>0</v>
      </c>
      <c r="F43" s="94">
        <f>'05'!F39</f>
        <v>39.299999999999997</v>
      </c>
      <c r="G43" s="94">
        <f>'06'!F39</f>
        <v>35.300000000000004</v>
      </c>
      <c r="H43" s="94">
        <f>'07'!F39</f>
        <v>1.2000000000000002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13.2</v>
      </c>
      <c r="N43" s="94">
        <f>'13'!F39</f>
        <v>0</v>
      </c>
      <c r="O43" s="94">
        <f>'14'!F39</f>
        <v>0</v>
      </c>
      <c r="P43" s="94">
        <f>'15'!F39</f>
        <v>12</v>
      </c>
      <c r="Q43" s="94">
        <f>'16'!F39</f>
        <v>1.8</v>
      </c>
      <c r="R43" s="94">
        <f>'17'!F39</f>
        <v>0</v>
      </c>
      <c r="S43" s="94">
        <f>'18'!F39</f>
        <v>0</v>
      </c>
      <c r="T43" s="94">
        <f>'19'!F39</f>
        <v>32</v>
      </c>
      <c r="U43" s="94">
        <f>'20'!F39</f>
        <v>5.3</v>
      </c>
      <c r="V43" s="94">
        <f>'21'!F39</f>
        <v>15.2</v>
      </c>
      <c r="W43" s="94">
        <f>'22'!F39</f>
        <v>0</v>
      </c>
      <c r="X43" s="94">
        <f>'23'!F39</f>
        <v>38.299999999999997</v>
      </c>
      <c r="Y43" s="94">
        <f>'24'!F39</f>
        <v>19.899999999999999</v>
      </c>
      <c r="Z43" s="94">
        <f>'25'!F39</f>
        <v>20</v>
      </c>
      <c r="AA43" s="94">
        <f>'26'!F39</f>
        <v>24.2</v>
      </c>
      <c r="AB43" s="94">
        <f>'27'!F39</f>
        <v>9.8000000000000007</v>
      </c>
      <c r="AC43" s="94">
        <f>'28'!F39</f>
        <v>13.2</v>
      </c>
      <c r="AD43" s="94">
        <f>'29'!F39</f>
        <v>10.8</v>
      </c>
      <c r="AE43" s="94">
        <f>'30'!F39</f>
        <v>0.5</v>
      </c>
      <c r="AF43" s="94">
        <f>'31'!F39</f>
        <v>0</v>
      </c>
      <c r="AG43" s="94">
        <f>SUM(B43:AF43)</f>
        <v>293.00000000000006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0.2</v>
      </c>
      <c r="E44" s="94">
        <f>'04'!F40</f>
        <v>0</v>
      </c>
      <c r="F44" s="94">
        <f>'05'!F40</f>
        <v>14.8</v>
      </c>
      <c r="G44" s="94">
        <f>'06'!F40</f>
        <v>6.4</v>
      </c>
      <c r="H44" s="94">
        <f>'07'!F40</f>
        <v>6.6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2.4</v>
      </c>
      <c r="N44" s="94">
        <f>'13'!F40</f>
        <v>0</v>
      </c>
      <c r="O44" s="94">
        <f>'14'!F40</f>
        <v>4.4000000000000004</v>
      </c>
      <c r="P44" s="94">
        <f>'15'!F40</f>
        <v>6.2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8.4</v>
      </c>
      <c r="U44" s="94">
        <f>'20'!F40</f>
        <v>8.1999999999999993</v>
      </c>
      <c r="V44" s="94">
        <f>'21'!F40</f>
        <v>1</v>
      </c>
      <c r="W44" s="94">
        <f>'22'!F40</f>
        <v>8.1999999999999993</v>
      </c>
      <c r="X44" s="94">
        <f>'23'!F40</f>
        <v>18.399999999999999</v>
      </c>
      <c r="Y44" s="94">
        <f>'24'!F40</f>
        <v>1</v>
      </c>
      <c r="Z44" s="94">
        <f>'25'!F40</f>
        <v>0</v>
      </c>
      <c r="AA44" s="94">
        <f>'26'!F40</f>
        <v>23.2</v>
      </c>
      <c r="AB44" s="94">
        <f>'27'!F40</f>
        <v>4.5999999999999996</v>
      </c>
      <c r="AC44" s="94">
        <f>'28'!F40</f>
        <v>3</v>
      </c>
      <c r="AD44" s="94">
        <f>'29'!F40</f>
        <v>6</v>
      </c>
      <c r="AE44" s="94">
        <f>'30'!F40</f>
        <v>0</v>
      </c>
      <c r="AF44" s="94">
        <f>'31'!F40</f>
        <v>0</v>
      </c>
      <c r="AG44" s="94">
        <f>SUM(B44:AF44)</f>
        <v>122.99999999999999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0.12222222222222223</v>
      </c>
      <c r="C45" s="19">
        <f t="shared" ref="C45:AF45" si="3">AVERAGE(C36:C44)</f>
        <v>0</v>
      </c>
      <c r="D45" s="19">
        <f t="shared" si="3"/>
        <v>0.12222222222222223</v>
      </c>
      <c r="E45" s="19">
        <f t="shared" si="3"/>
        <v>0.15555555555555556</v>
      </c>
      <c r="F45" s="19">
        <f t="shared" si="3"/>
        <v>27.788888888888884</v>
      </c>
      <c r="G45" s="19">
        <f t="shared" si="3"/>
        <v>12.08888888888889</v>
      </c>
      <c r="H45" s="19">
        <f t="shared" si="3"/>
        <v>2.4333333333333331</v>
      </c>
      <c r="I45" s="19">
        <f t="shared" si="3"/>
        <v>0</v>
      </c>
      <c r="J45" s="19">
        <f t="shared" si="3"/>
        <v>0</v>
      </c>
      <c r="K45" s="19">
        <f t="shared" si="3"/>
        <v>0.13333333333333336</v>
      </c>
      <c r="L45" s="19">
        <f t="shared" si="3"/>
        <v>0</v>
      </c>
      <c r="M45" s="19">
        <f t="shared" si="3"/>
        <v>7.5622222222222222</v>
      </c>
      <c r="N45" s="19">
        <f t="shared" si="3"/>
        <v>6.666666666666668E-2</v>
      </c>
      <c r="O45" s="19">
        <f t="shared" si="3"/>
        <v>4.9777777777777779</v>
      </c>
      <c r="P45" s="19">
        <f t="shared" si="3"/>
        <v>9.7888888888888896</v>
      </c>
      <c r="Q45" s="19">
        <f t="shared" si="3"/>
        <v>0.96666666666666679</v>
      </c>
      <c r="R45" s="19">
        <f t="shared" si="3"/>
        <v>0</v>
      </c>
      <c r="S45" s="19">
        <f t="shared" si="3"/>
        <v>0</v>
      </c>
      <c r="T45" s="19">
        <f t="shared" si="3"/>
        <v>15.611111111111111</v>
      </c>
      <c r="U45" s="19">
        <f t="shared" si="3"/>
        <v>8.5733333333333324</v>
      </c>
      <c r="V45" s="19">
        <f t="shared" si="3"/>
        <v>4.655555555555555</v>
      </c>
      <c r="W45" s="19">
        <f t="shared" si="3"/>
        <v>14.966666666666669</v>
      </c>
      <c r="X45" s="19">
        <f t="shared" si="3"/>
        <v>6.3</v>
      </c>
      <c r="Y45" s="19">
        <f t="shared" si="3"/>
        <v>7.8444444444444441</v>
      </c>
      <c r="Z45" s="19">
        <f t="shared" si="3"/>
        <v>2.2222222222222223</v>
      </c>
      <c r="AA45" s="19">
        <f t="shared" si="3"/>
        <v>15.600000000000001</v>
      </c>
      <c r="AB45" s="19">
        <f t="shared" si="3"/>
        <v>2.3000000000000003</v>
      </c>
      <c r="AC45" s="19">
        <f t="shared" si="3"/>
        <v>11.97777777777778</v>
      </c>
      <c r="AD45" s="19">
        <f t="shared" si="3"/>
        <v>6.0222222222222221</v>
      </c>
      <c r="AE45" s="19">
        <f t="shared" si="3"/>
        <v>0.23333333333333328</v>
      </c>
      <c r="AF45" s="19">
        <f t="shared" si="3"/>
        <v>0</v>
      </c>
      <c r="AG45" s="19">
        <f>AVERAGE(AG36:AG44)</f>
        <v>162.51333333333335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7.8787878787878809E-2</v>
      </c>
      <c r="C46" s="24">
        <f t="shared" ref="C46:AF46" si="4">AVERAGE(C36:C44,C32:C34,C29:C30,C17:C27,C8:C15)</f>
        <v>0</v>
      </c>
      <c r="D46" s="124">
        <f t="shared" si="4"/>
        <v>3.3333333333333333E-2</v>
      </c>
      <c r="E46" s="24">
        <f t="shared" si="4"/>
        <v>0.78787878787878773</v>
      </c>
      <c r="F46" s="24">
        <f t="shared" si="4"/>
        <v>8.5333333333333314</v>
      </c>
      <c r="G46" s="24">
        <f t="shared" si="4"/>
        <v>18.624242424242428</v>
      </c>
      <c r="H46" s="24">
        <f t="shared" si="4"/>
        <v>2.2878787878787885</v>
      </c>
      <c r="I46" s="24">
        <f t="shared" si="4"/>
        <v>0</v>
      </c>
      <c r="J46" s="24">
        <f t="shared" si="4"/>
        <v>0</v>
      </c>
      <c r="K46" s="24">
        <f t="shared" si="4"/>
        <v>0.37878787878787884</v>
      </c>
      <c r="L46" s="24">
        <f t="shared" si="4"/>
        <v>6.9696969696969688E-2</v>
      </c>
      <c r="M46" s="24">
        <f t="shared" si="4"/>
        <v>15.709696969696973</v>
      </c>
      <c r="N46" s="24">
        <f t="shared" si="4"/>
        <v>0.81212121212121213</v>
      </c>
      <c r="O46" s="24">
        <f t="shared" si="4"/>
        <v>4.048484848484847</v>
      </c>
      <c r="P46" s="24">
        <f t="shared" si="4"/>
        <v>7.0666666666666673</v>
      </c>
      <c r="Q46" s="24">
        <f t="shared" si="4"/>
        <v>0.79393939393939383</v>
      </c>
      <c r="R46" s="24">
        <f t="shared" si="4"/>
        <v>1.0030303030303032</v>
      </c>
      <c r="S46" s="24">
        <f t="shared" si="4"/>
        <v>0</v>
      </c>
      <c r="T46" s="24">
        <f t="shared" si="4"/>
        <v>18.267272727272726</v>
      </c>
      <c r="U46" s="114">
        <f t="shared" si="4"/>
        <v>16.719090909090909</v>
      </c>
      <c r="V46" s="114">
        <f t="shared" si="4"/>
        <v>26.17878787878788</v>
      </c>
      <c r="W46" s="114">
        <f t="shared" si="4"/>
        <v>11.993939393939394</v>
      </c>
      <c r="X46" s="114">
        <f t="shared" si="4"/>
        <v>3.893939393939394</v>
      </c>
      <c r="Y46" s="114">
        <f t="shared" si="4"/>
        <v>14.3969696969697</v>
      </c>
      <c r="Z46" s="114">
        <f t="shared" si="4"/>
        <v>10.933333333333334</v>
      </c>
      <c r="AA46" s="114">
        <f t="shared" si="4"/>
        <v>19.848484848484848</v>
      </c>
      <c r="AB46" s="114">
        <f t="shared" si="4"/>
        <v>1.3242424242424242</v>
      </c>
      <c r="AC46" s="114">
        <f t="shared" si="4"/>
        <v>11.548484848484851</v>
      </c>
      <c r="AD46" s="114">
        <f t="shared" si="4"/>
        <v>6.1478787878787884</v>
      </c>
      <c r="AE46" s="114">
        <f t="shared" si="4"/>
        <v>0.46969696969696967</v>
      </c>
      <c r="AF46" s="114">
        <f t="shared" si="4"/>
        <v>0</v>
      </c>
      <c r="AG46" s="114">
        <f>SUM(B46:AF46)</f>
        <v>201.95000000000005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3</v>
      </c>
      <c r="G47" s="27">
        <v>8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3</v>
      </c>
      <c r="N47" s="27">
        <v>0</v>
      </c>
      <c r="O47" s="27">
        <v>4</v>
      </c>
      <c r="P47" s="27">
        <v>0</v>
      </c>
      <c r="Q47" s="27">
        <v>0</v>
      </c>
      <c r="R47" s="27">
        <v>0</v>
      </c>
      <c r="S47" s="27">
        <v>0</v>
      </c>
      <c r="T47" s="113">
        <v>9</v>
      </c>
      <c r="U47" s="116">
        <v>13</v>
      </c>
      <c r="V47" s="115">
        <v>35</v>
      </c>
      <c r="W47" s="115">
        <v>16</v>
      </c>
      <c r="X47" s="115">
        <v>0</v>
      </c>
      <c r="Y47" s="115">
        <v>5</v>
      </c>
      <c r="Z47" s="115">
        <v>8</v>
      </c>
      <c r="AA47" s="115">
        <v>27</v>
      </c>
      <c r="AB47" s="115">
        <v>4</v>
      </c>
      <c r="AC47" s="115">
        <v>0</v>
      </c>
      <c r="AD47" s="115">
        <v>5</v>
      </c>
      <c r="AE47" s="115">
        <v>2</v>
      </c>
      <c r="AF47" s="115">
        <v>0</v>
      </c>
      <c r="AG47" s="115">
        <f>SUM(B47:AF47)</f>
        <v>146</v>
      </c>
      <c r="AH47" s="13"/>
      <c r="AJ47" s="28"/>
      <c r="AK47" s="26"/>
    </row>
    <row r="48" spans="1:37" x14ac:dyDescent="0.2">
      <c r="A48" s="112" t="s">
        <v>93</v>
      </c>
      <c r="B48" s="112">
        <v>3</v>
      </c>
      <c r="C48" s="112">
        <v>7</v>
      </c>
      <c r="D48" s="112">
        <v>2</v>
      </c>
      <c r="E48" s="112">
        <v>5</v>
      </c>
      <c r="F48" s="112">
        <v>4</v>
      </c>
      <c r="G48" s="112">
        <v>3</v>
      </c>
      <c r="H48" s="112">
        <v>6</v>
      </c>
      <c r="I48" s="112">
        <v>4</v>
      </c>
      <c r="J48" s="112">
        <v>2</v>
      </c>
      <c r="K48" s="112">
        <v>9</v>
      </c>
      <c r="L48" s="112">
        <v>3</v>
      </c>
      <c r="M48" s="112">
        <v>7</v>
      </c>
      <c r="N48" s="112">
        <v>1</v>
      </c>
      <c r="O48" s="112">
        <v>6</v>
      </c>
      <c r="P48" s="112">
        <v>9</v>
      </c>
      <c r="Q48" s="112">
        <v>0</v>
      </c>
      <c r="R48" s="112">
        <v>8</v>
      </c>
      <c r="S48" s="112">
        <v>3</v>
      </c>
      <c r="T48" s="112">
        <v>13</v>
      </c>
      <c r="U48" s="117">
        <v>15</v>
      </c>
      <c r="V48" s="118">
        <v>14</v>
      </c>
      <c r="W48" s="118">
        <v>40</v>
      </c>
      <c r="X48" s="118">
        <v>62</v>
      </c>
      <c r="Y48" s="118">
        <v>22</v>
      </c>
      <c r="Z48" s="118">
        <v>15</v>
      </c>
      <c r="AA48" s="118">
        <v>9</v>
      </c>
      <c r="AB48" s="118">
        <v>7</v>
      </c>
      <c r="AC48" s="118">
        <v>13</v>
      </c>
      <c r="AD48" s="118">
        <v>16</v>
      </c>
      <c r="AE48" s="118">
        <v>7</v>
      </c>
      <c r="AF48" s="118">
        <v>5</v>
      </c>
      <c r="AG48" s="118">
        <f>SUM(B48:AF48)</f>
        <v>320</v>
      </c>
      <c r="AJ48" s="17"/>
      <c r="AK48" s="17"/>
    </row>
    <row r="49" spans="1:35" ht="15.75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</row>
    <row r="50" spans="1:35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</row>
    <row r="52" spans="1:35" x14ac:dyDescent="0.2">
      <c r="T52" s="87"/>
    </row>
    <row r="53" spans="1:35" x14ac:dyDescent="0.2">
      <c r="S53" s="36"/>
      <c r="T53" s="36"/>
      <c r="U53" s="36"/>
      <c r="V53" s="36"/>
      <c r="W53" s="36"/>
      <c r="AH53" s="30"/>
      <c r="AI53" s="30"/>
    </row>
    <row r="54" spans="1:35" x14ac:dyDescent="0.2">
      <c r="AG54" s="31"/>
      <c r="AH54" s="31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2"/>
      <c r="AH60" s="33"/>
      <c r="AI60" s="30"/>
    </row>
    <row r="61" spans="1:35" x14ac:dyDescent="0.2">
      <c r="AG61" s="34"/>
      <c r="AH61" s="31"/>
      <c r="AI61" s="30"/>
    </row>
    <row r="62" spans="1:35" x14ac:dyDescent="0.2">
      <c r="AG62" s="34"/>
      <c r="AH62" s="31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2"/>
      <c r="AH73" s="33"/>
      <c r="AI73" s="30"/>
    </row>
    <row r="74" spans="33:35" x14ac:dyDescent="0.2">
      <c r="AG74" s="34"/>
      <c r="AH74" s="31"/>
      <c r="AI74" s="30"/>
    </row>
    <row r="75" spans="33:35" x14ac:dyDescent="0.2">
      <c r="AG75" s="32"/>
      <c r="AH75" s="33"/>
      <c r="AI75" s="30"/>
    </row>
    <row r="76" spans="33:35" x14ac:dyDescent="0.2">
      <c r="AG76" s="32"/>
      <c r="AH76" s="33"/>
      <c r="AI76" s="30"/>
    </row>
    <row r="77" spans="33:35" x14ac:dyDescent="0.2">
      <c r="AG77" s="34"/>
      <c r="AH77" s="31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2"/>
      <c r="AH80" s="33"/>
      <c r="AI80" s="30"/>
    </row>
    <row r="81" spans="33:35" x14ac:dyDescent="0.2">
      <c r="AG81" s="34"/>
      <c r="AH81" s="31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2"/>
      <c r="AH89" s="33"/>
      <c r="AI89" s="30"/>
    </row>
    <row r="90" spans="33:35" x14ac:dyDescent="0.2">
      <c r="AG90" s="34"/>
      <c r="AH90" s="35"/>
      <c r="AI90" s="30"/>
    </row>
    <row r="91" spans="33:35" x14ac:dyDescent="0.2">
      <c r="AG91" s="34"/>
      <c r="AH91" s="35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  <row r="94" spans="33:35" x14ac:dyDescent="0.2">
      <c r="AH94" s="30"/>
      <c r="AI94" s="30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105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7" t="s">
        <v>106</v>
      </c>
      <c r="B1" s="127"/>
      <c r="C1" s="127"/>
      <c r="D1" s="127"/>
      <c r="E1" s="127"/>
      <c r="F1" s="127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0.2</v>
      </c>
      <c r="D5" s="12">
        <v>0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0.3</v>
      </c>
      <c r="D6" s="12">
        <v>0</v>
      </c>
      <c r="E6" s="12">
        <v>0</v>
      </c>
      <c r="F6" s="12">
        <f t="shared" si="0"/>
        <v>0.3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0.6</v>
      </c>
      <c r="D9" s="12">
        <v>0</v>
      </c>
      <c r="E9" s="12">
        <v>0</v>
      </c>
      <c r="F9" s="12">
        <f t="shared" si="0"/>
        <v>0.6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0.2</v>
      </c>
      <c r="D11" s="12">
        <v>0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0.16250000000000001</v>
      </c>
      <c r="D12" s="43">
        <f>AVERAGE(D4:D11)</f>
        <v>0</v>
      </c>
      <c r="E12" s="43">
        <f>AVERAGE(E4:E11)</f>
        <v>0</v>
      </c>
      <c r="F12" s="43">
        <f>AVERAGE(F4:F11)</f>
        <v>0.16250000000000001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0.8</v>
      </c>
      <c r="D23" s="12">
        <v>0</v>
      </c>
      <c r="E23" s="12">
        <v>0</v>
      </c>
      <c r="F23" s="12">
        <f t="shared" si="1"/>
        <v>0.8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7.2727272727272738E-2</v>
      </c>
      <c r="D24" s="44">
        <f>AVERAGE(D13:D23)</f>
        <v>0</v>
      </c>
      <c r="E24" s="44">
        <f>AVERAGE(E13:E23)</f>
        <v>0</v>
      </c>
      <c r="F24" s="44">
        <f>AVERAGE(F13:F23)</f>
        <v>7.2727272727272738E-2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1.5</v>
      </c>
      <c r="D25" s="12">
        <v>0</v>
      </c>
      <c r="E25" s="12">
        <v>0</v>
      </c>
      <c r="F25" s="12">
        <f>B25+C25+D25+E25</f>
        <v>1.5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2.2000000000000002</v>
      </c>
      <c r="D26" s="12">
        <v>0</v>
      </c>
      <c r="E26" s="12">
        <v>0</v>
      </c>
      <c r="F26" s="12">
        <f>B26+C26+D26+E26</f>
        <v>2.2000000000000002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1.85</v>
      </c>
      <c r="D27" s="43">
        <f>AVERAGE(D25:D26)</f>
        <v>0</v>
      </c>
      <c r="E27" s="43">
        <f>AVERAGE(E25:E26)</f>
        <v>0</v>
      </c>
      <c r="F27" s="44">
        <f>AVERAGE(F25:F26)</f>
        <v>1.85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5</v>
      </c>
      <c r="D29" s="12">
        <v>0</v>
      </c>
      <c r="E29" s="12">
        <v>0</v>
      </c>
      <c r="F29" s="12">
        <f>B29+C29+D29+E29</f>
        <v>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0.4</v>
      </c>
      <c r="D30" s="12">
        <v>0</v>
      </c>
      <c r="E30" s="12">
        <v>0</v>
      </c>
      <c r="F30" s="12">
        <f>B30+C30+D30+E30</f>
        <v>0.4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1.8333333333333333</v>
      </c>
      <c r="D31" s="43">
        <f>AVERAGE(D28:D30)</f>
        <v>0</v>
      </c>
      <c r="E31" s="43">
        <f>AVERAGE(E28:E30)</f>
        <v>0</v>
      </c>
      <c r="F31" s="44">
        <f>AVERAGE(F28:F30)</f>
        <v>1.8333333333333333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0.8</v>
      </c>
      <c r="D35" s="12">
        <v>0</v>
      </c>
      <c r="E35" s="12">
        <v>0</v>
      </c>
      <c r="F35" s="12">
        <f t="shared" si="2"/>
        <v>0.8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0.4</v>
      </c>
      <c r="D38" s="12">
        <v>0</v>
      </c>
      <c r="E38" s="12">
        <v>0</v>
      </c>
      <c r="F38" s="12">
        <f t="shared" si="2"/>
        <v>0.4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0.13333333333333336</v>
      </c>
      <c r="D41" s="44">
        <f>AVERAGE(D32:D40)</f>
        <v>0</v>
      </c>
      <c r="E41" s="44">
        <f>AVERAGE(E32:E40)</f>
        <v>0</v>
      </c>
      <c r="F41" s="44">
        <f>AVERAGE(F32:F40)</f>
        <v>0.13333333333333336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0.37878787878787884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0.37878787878787884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K20" sqref="K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7" t="s">
        <v>107</v>
      </c>
      <c r="B1" s="127"/>
      <c r="C1" s="127"/>
      <c r="D1" s="127"/>
      <c r="E1" s="127"/>
      <c r="F1" s="127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2.2999999999999998</v>
      </c>
      <c r="C15" s="12">
        <v>0</v>
      </c>
      <c r="D15" s="12">
        <v>0</v>
      </c>
      <c r="E15" s="12">
        <v>0</v>
      </c>
      <c r="F15" s="12">
        <f t="shared" si="1"/>
        <v>2.2999999999999998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0.20909090909090908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0.20909090909090908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6.9696969696969688E-2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6.9696969696969688E-2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28" sqref="D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7" t="s">
        <v>108</v>
      </c>
      <c r="B1" s="127"/>
      <c r="C1" s="127"/>
      <c r="D1" s="127"/>
      <c r="E1" s="127"/>
      <c r="F1" s="127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8</v>
      </c>
      <c r="E4" s="12">
        <v>0</v>
      </c>
      <c r="F4" s="12">
        <f t="shared" ref="F4:F11" si="0">B4+C4+D4+E4</f>
        <v>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8.5</v>
      </c>
      <c r="E5" s="12">
        <v>0.3</v>
      </c>
      <c r="F5" s="12">
        <f t="shared" si="0"/>
        <v>8.8000000000000007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20" t="s">
        <v>5</v>
      </c>
      <c r="B6" s="121">
        <v>0</v>
      </c>
      <c r="C6" s="121">
        <v>0</v>
      </c>
      <c r="D6" s="121">
        <v>40.799999999999997</v>
      </c>
      <c r="E6" s="121">
        <v>0</v>
      </c>
      <c r="F6" s="121">
        <f t="shared" si="0"/>
        <v>40.799999999999997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14.2</v>
      </c>
      <c r="E7" s="12">
        <v>0</v>
      </c>
      <c r="F7" s="12">
        <f t="shared" si="0"/>
        <v>14.2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2.6</v>
      </c>
      <c r="E8" s="12">
        <v>0</v>
      </c>
      <c r="F8" s="12">
        <f t="shared" si="0"/>
        <v>2.6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8</v>
      </c>
      <c r="E9" s="12">
        <v>0</v>
      </c>
      <c r="F9" s="12">
        <f t="shared" si="0"/>
        <v>8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21.16</v>
      </c>
      <c r="E10" s="12">
        <v>0</v>
      </c>
      <c r="F10" s="12">
        <f t="shared" si="0"/>
        <v>21.16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7.4</v>
      </c>
      <c r="E11" s="12">
        <v>0</v>
      </c>
      <c r="F11" s="12">
        <f t="shared" si="0"/>
        <v>7.4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v>0</v>
      </c>
      <c r="C12" s="43">
        <v>0</v>
      </c>
      <c r="D12" s="43">
        <v>13.8325</v>
      </c>
      <c r="E12" s="43">
        <f>AVERAGE(E4:E11)</f>
        <v>3.7499999999999999E-2</v>
      </c>
      <c r="F12" s="43">
        <f>AVERAGE(F4:F11)</f>
        <v>13.87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44.2</v>
      </c>
      <c r="E13" s="12">
        <v>0</v>
      </c>
      <c r="F13" s="12">
        <f t="shared" ref="F13:F23" si="1">B13+C13+D13+E13</f>
        <v>44.2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20" t="s">
        <v>12</v>
      </c>
      <c r="B14" s="121">
        <v>0</v>
      </c>
      <c r="C14" s="121">
        <v>0</v>
      </c>
      <c r="D14" s="121">
        <v>52.3</v>
      </c>
      <c r="E14" s="121">
        <v>0</v>
      </c>
      <c r="F14" s="121">
        <f t="shared" si="1"/>
        <v>52.3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0" t="s">
        <v>13</v>
      </c>
      <c r="B15" s="121">
        <v>0</v>
      </c>
      <c r="C15" s="121">
        <v>0</v>
      </c>
      <c r="D15" s="121">
        <v>38.6</v>
      </c>
      <c r="E15" s="121">
        <v>0</v>
      </c>
      <c r="F15" s="121">
        <f t="shared" si="1"/>
        <v>38.6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10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20.8</v>
      </c>
      <c r="E17" s="12">
        <v>0</v>
      </c>
      <c r="F17" s="12">
        <f t="shared" si="1"/>
        <v>20.8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11.2</v>
      </c>
      <c r="E18" s="12">
        <v>0</v>
      </c>
      <c r="F18" s="12">
        <f t="shared" si="1"/>
        <v>11.2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18.399999999999999</v>
      </c>
      <c r="E19" s="12">
        <v>0</v>
      </c>
      <c r="F19" s="12">
        <f t="shared" si="1"/>
        <v>18.399999999999999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0" t="s">
        <v>18</v>
      </c>
      <c r="B20" s="121">
        <v>0</v>
      </c>
      <c r="C20" s="121">
        <v>0</v>
      </c>
      <c r="D20" s="121">
        <v>67.8</v>
      </c>
      <c r="E20" s="121">
        <v>0</v>
      </c>
      <c r="F20" s="121">
        <f t="shared" si="1"/>
        <v>67.8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20" t="s">
        <v>19</v>
      </c>
      <c r="B21" s="121">
        <v>0</v>
      </c>
      <c r="C21" s="121">
        <v>0</v>
      </c>
      <c r="D21" s="121">
        <v>31</v>
      </c>
      <c r="E21" s="121">
        <v>0</v>
      </c>
      <c r="F21" s="121">
        <f t="shared" si="1"/>
        <v>31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123" t="s">
        <v>20</v>
      </c>
      <c r="B22" s="121">
        <v>0</v>
      </c>
      <c r="C22" s="121">
        <v>0</v>
      </c>
      <c r="D22" s="121">
        <v>28.5</v>
      </c>
      <c r="E22" s="121">
        <v>0</v>
      </c>
      <c r="F22" s="121">
        <f t="shared" si="1"/>
        <v>28.5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5.8</v>
      </c>
      <c r="E23" s="12">
        <v>0</v>
      </c>
      <c r="F23" s="12">
        <f t="shared" si="1"/>
        <v>5.8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v>0</v>
      </c>
      <c r="C24" s="44">
        <v>0</v>
      </c>
      <c r="D24" s="44">
        <v>28.963636363636365</v>
      </c>
      <c r="E24" s="44">
        <f>AVERAGE(E13:E23)</f>
        <v>0</v>
      </c>
      <c r="F24" s="44">
        <f>AVERAGE(F13:F23)</f>
        <v>28.963636363636365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4.8</v>
      </c>
      <c r="E25" s="12">
        <v>0</v>
      </c>
      <c r="F25" s="12">
        <f>B25+C25+D25+E25</f>
        <v>4.8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5.4</v>
      </c>
      <c r="E26" s="12">
        <v>0</v>
      </c>
      <c r="F26" s="12">
        <f>B26+C26+D26+E26</f>
        <v>5.4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v>0</v>
      </c>
      <c r="C27" s="43">
        <v>0</v>
      </c>
      <c r="D27" s="43">
        <v>5.0999999999999996</v>
      </c>
      <c r="E27" s="43">
        <f>AVERAGE(E25:E26)</f>
        <v>0</v>
      </c>
      <c r="F27" s="44">
        <f>AVERAGE(F25:F26)</f>
        <v>5.0999999999999996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3.6</v>
      </c>
      <c r="E28" s="12">
        <v>0</v>
      </c>
      <c r="F28" s="12">
        <f>B28+C28+D28+E28</f>
        <v>3.6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4</v>
      </c>
      <c r="E29" s="12">
        <v>0</v>
      </c>
      <c r="F29" s="12">
        <f>B29+C29+D29+E29</f>
        <v>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3</v>
      </c>
      <c r="E30" s="12">
        <v>0</v>
      </c>
      <c r="F30" s="12">
        <f>B30+C30+D30+E30</f>
        <v>3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v>0</v>
      </c>
      <c r="C31" s="43">
        <v>0</v>
      </c>
      <c r="D31" s="43">
        <v>3.5333333333333332</v>
      </c>
      <c r="E31" s="43">
        <f>AVERAGE(E28:E30)</f>
        <v>0</v>
      </c>
      <c r="F31" s="44">
        <f>AVERAGE(F28:F30)</f>
        <v>3.5333333333333332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9.8000000000000007</v>
      </c>
      <c r="E32" s="12">
        <v>0</v>
      </c>
      <c r="F32" s="12">
        <f t="shared" ref="F32:F40" si="2">B32+C32+D32+E32</f>
        <v>9.8000000000000007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10.6</v>
      </c>
      <c r="E33" s="12">
        <v>0</v>
      </c>
      <c r="F33" s="12">
        <f t="shared" si="2"/>
        <v>10.6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7.86</v>
      </c>
      <c r="E34" s="12">
        <v>0</v>
      </c>
      <c r="F34" s="12">
        <f t="shared" si="2"/>
        <v>7.86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3.6</v>
      </c>
      <c r="E35" s="12">
        <v>0</v>
      </c>
      <c r="F35" s="12">
        <f t="shared" si="2"/>
        <v>3.6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13.2</v>
      </c>
      <c r="E36" s="12">
        <v>0</v>
      </c>
      <c r="F36" s="12">
        <f t="shared" si="2"/>
        <v>13.2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4</v>
      </c>
      <c r="E37" s="12">
        <v>0</v>
      </c>
      <c r="F37" s="12">
        <f t="shared" si="2"/>
        <v>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3.4</v>
      </c>
      <c r="E38" s="12">
        <v>0</v>
      </c>
      <c r="F38" s="12">
        <f t="shared" si="2"/>
        <v>3.4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13.2</v>
      </c>
      <c r="E39" s="12">
        <v>0</v>
      </c>
      <c r="F39" s="12">
        <f t="shared" si="2"/>
        <v>13.2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2.4</v>
      </c>
      <c r="E40" s="12">
        <v>0</v>
      </c>
      <c r="F40" s="12">
        <f t="shared" si="2"/>
        <v>2.4</v>
      </c>
    </row>
    <row r="41" spans="1:19" x14ac:dyDescent="0.2">
      <c r="A41" s="42" t="s">
        <v>36</v>
      </c>
      <c r="B41" s="44">
        <v>0</v>
      </c>
      <c r="C41" s="44">
        <v>0</v>
      </c>
      <c r="D41" s="44">
        <v>7.5622222222222222</v>
      </c>
      <c r="E41" s="44">
        <f>AVERAGE(E32:E40)</f>
        <v>0</v>
      </c>
      <c r="F41" s="44">
        <f>AVERAGE(F32:F40)</f>
        <v>7.5622222222222222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15.700606060606061</v>
      </c>
      <c r="E42" s="47">
        <f>AVERAGE(E4:E11,E13:E23,E25:E26,E28:E30,E32:E40)</f>
        <v>9.0909090909090905E-3</v>
      </c>
      <c r="F42" s="47">
        <f>AVERAGE(F4:F11,F13:F23,F25:F26,F28:F30,F32:F40)</f>
        <v>15.709696969696969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109</v>
      </c>
      <c r="B1" s="127"/>
      <c r="C1" s="127"/>
      <c r="D1" s="127"/>
      <c r="E1" s="127"/>
      <c r="F1" s="127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0.4</v>
      </c>
      <c r="E4" s="12">
        <v>0</v>
      </c>
      <c r="F4" s="12">
        <f t="shared" ref="F4:F11" si="0">B4+C4+D4+E4</f>
        <v>0.4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4</v>
      </c>
      <c r="E5" s="12">
        <v>0</v>
      </c>
      <c r="F5" s="12">
        <f t="shared" si="0"/>
        <v>4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0.2</v>
      </c>
      <c r="C6" s="12">
        <v>0</v>
      </c>
      <c r="D6" s="12">
        <v>2.6</v>
      </c>
      <c r="E6" s="12">
        <v>0</v>
      </c>
      <c r="F6" s="12">
        <f t="shared" si="0"/>
        <v>2.8000000000000003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0.2</v>
      </c>
      <c r="C7" s="12">
        <v>0</v>
      </c>
      <c r="D7" s="12">
        <v>0.6</v>
      </c>
      <c r="E7" s="12">
        <v>0</v>
      </c>
      <c r="F7" s="12">
        <f t="shared" si="0"/>
        <v>0.8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0.2</v>
      </c>
      <c r="C8" s="12">
        <v>0</v>
      </c>
      <c r="D8" s="12">
        <v>0.2</v>
      </c>
      <c r="E8" s="12">
        <v>0</v>
      </c>
      <c r="F8" s="12">
        <f t="shared" si="0"/>
        <v>0.4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0.2</v>
      </c>
      <c r="C9" s="12">
        <v>0</v>
      </c>
      <c r="D9" s="12">
        <v>2</v>
      </c>
      <c r="E9" s="12">
        <v>0</v>
      </c>
      <c r="F9" s="12">
        <f t="shared" si="0"/>
        <v>2.2000000000000002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7.3</v>
      </c>
      <c r="E10" s="12">
        <v>0</v>
      </c>
      <c r="F10" s="12">
        <f t="shared" si="0"/>
        <v>7.3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0.1</v>
      </c>
      <c r="C12" s="43">
        <f>AVERAGE(C4:C11)</f>
        <v>0</v>
      </c>
      <c r="D12" s="43">
        <f>AVERAGE(D4:D11)</f>
        <v>2.1375000000000002</v>
      </c>
      <c r="E12" s="43">
        <f>AVERAGE(E4:E11)</f>
        <v>0</v>
      </c>
      <c r="F12" s="43">
        <f>AVERAGE(F4:F11)</f>
        <v>2.2375000000000003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0.2</v>
      </c>
      <c r="E14" s="12">
        <v>0</v>
      </c>
      <c r="F14" s="12">
        <f t="shared" si="1"/>
        <v>0.2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0.2</v>
      </c>
      <c r="C15" s="12">
        <v>0</v>
      </c>
      <c r="D15" s="12">
        <v>0.2</v>
      </c>
      <c r="E15" s="12">
        <v>0</v>
      </c>
      <c r="F15" s="12">
        <f t="shared" si="1"/>
        <v>0.4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3.8</v>
      </c>
      <c r="E17" s="12">
        <v>0</v>
      </c>
      <c r="F17" s="12">
        <f t="shared" si="1"/>
        <v>3.8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0.2</v>
      </c>
      <c r="C19" s="12">
        <v>0</v>
      </c>
      <c r="D19" s="12">
        <v>2</v>
      </c>
      <c r="E19" s="12">
        <v>0</v>
      </c>
      <c r="F19" s="12">
        <f t="shared" si="1"/>
        <v>2.2000000000000002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0.4</v>
      </c>
      <c r="E20" s="12">
        <v>0</v>
      </c>
      <c r="F20" s="12">
        <f t="shared" si="1"/>
        <v>0.4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0.3</v>
      </c>
      <c r="C22" s="12">
        <v>0</v>
      </c>
      <c r="D22" s="12">
        <v>0</v>
      </c>
      <c r="E22" s="12">
        <v>0</v>
      </c>
      <c r="F22" s="12">
        <f t="shared" si="1"/>
        <v>0.3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0.1</v>
      </c>
      <c r="C24" s="44">
        <f>AVERAGE(C13:C23)</f>
        <v>0</v>
      </c>
      <c r="D24" s="44">
        <f>AVERAGE(D13:D23)</f>
        <v>0.61818181818181828</v>
      </c>
      <c r="E24" s="44">
        <f>AVERAGE(E13:E23)</f>
        <v>0</v>
      </c>
      <c r="F24" s="44">
        <f>AVERAGE(F13:F23)</f>
        <v>0.71818181818181825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6.6666666666666666E-2</v>
      </c>
      <c r="E31" s="43">
        <f>AVERAGE(E28:E30)</f>
        <v>0</v>
      </c>
      <c r="F31" s="44">
        <f>AVERAGE(F28:F30)</f>
        <v>6.6666666666666666E-2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0.2</v>
      </c>
      <c r="E35" s="12">
        <v>0</v>
      </c>
      <c r="F35" s="12">
        <f t="shared" si="2"/>
        <v>0.2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4.4444444444444446E-2</v>
      </c>
      <c r="C41" s="44">
        <f>AVERAGE(C32:C40)</f>
        <v>0</v>
      </c>
      <c r="D41" s="44">
        <f>AVERAGE(D32:D40)</f>
        <v>2.2222222222222223E-2</v>
      </c>
      <c r="E41" s="44">
        <f>AVERAGE(E32:E40)</f>
        <v>0</v>
      </c>
      <c r="F41" s="44">
        <f>AVERAGE(F32:F40)</f>
        <v>6.666666666666668E-2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7.575757575757576E-2</v>
      </c>
      <c r="C42" s="47">
        <f>AVERAGE(C4:C11,C13:C23,C25:C26,C28:C30,C32:C40)</f>
        <v>0</v>
      </c>
      <c r="D42" s="47">
        <f>AVERAGE(D4:D11,D13:D23,D25:D26,D28:D30,D32:D40)</f>
        <v>0.73636363636363633</v>
      </c>
      <c r="E42" s="47">
        <f>AVERAGE(E4:E11,E13:E23,E25:E26,E28:E30,E32:E40)</f>
        <v>0</v>
      </c>
      <c r="F42" s="47">
        <f>AVERAGE(F4:F11,F13:F23,F25:F26,F28:F30,F32:F40)</f>
        <v>0.81212121212121191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E22" sqref="E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7" t="s">
        <v>110</v>
      </c>
      <c r="B1" s="127"/>
      <c r="C1" s="127"/>
      <c r="D1" s="127"/>
      <c r="E1" s="127"/>
      <c r="F1" s="127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0.6</v>
      </c>
      <c r="F4" s="12">
        <f t="shared" ref="F4:F11" si="0">B4+C4+D4+E4</f>
        <v>0.6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1.2</v>
      </c>
      <c r="F5" s="12">
        <f t="shared" si="0"/>
        <v>1.2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0.6</v>
      </c>
      <c r="F6" s="12">
        <f t="shared" si="0"/>
        <v>0.6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1.2</v>
      </c>
      <c r="F7" s="12">
        <f t="shared" si="0"/>
        <v>1.2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2</v>
      </c>
      <c r="F8" s="12">
        <f t="shared" si="0"/>
        <v>2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2.6</v>
      </c>
      <c r="F9" s="12">
        <f t="shared" si="0"/>
        <v>2.6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3.1</v>
      </c>
      <c r="F10" s="12">
        <f t="shared" si="0"/>
        <v>3.1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4.4000000000000004</v>
      </c>
      <c r="F11" s="12">
        <f t="shared" si="0"/>
        <v>4.4000000000000004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1.9624999999999999</v>
      </c>
      <c r="F12" s="43">
        <f>AVERAGE(F4:F11)</f>
        <v>1.9624999999999999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0.6</v>
      </c>
      <c r="F13" s="12">
        <f t="shared" ref="F13:F23" si="1">B13+C13+D13+E13</f>
        <v>0.6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0.2</v>
      </c>
      <c r="C14" s="12">
        <v>0</v>
      </c>
      <c r="D14" s="12">
        <v>0</v>
      </c>
      <c r="E14" s="12">
        <v>0.4</v>
      </c>
      <c r="F14" s="12">
        <f t="shared" si="1"/>
        <v>0.60000000000000009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2.8</v>
      </c>
      <c r="F15" s="12">
        <f t="shared" si="1"/>
        <v>2.8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3</v>
      </c>
      <c r="F16" s="12">
        <f t="shared" si="1"/>
        <v>3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0.3</v>
      </c>
      <c r="C17" s="12">
        <v>0</v>
      </c>
      <c r="D17" s="12">
        <v>0</v>
      </c>
      <c r="E17" s="12">
        <v>7</v>
      </c>
      <c r="F17" s="12">
        <f t="shared" si="1"/>
        <v>7.3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11.5</v>
      </c>
      <c r="F18" s="12">
        <f t="shared" si="1"/>
        <v>11.5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2.7</v>
      </c>
      <c r="F19" s="12">
        <f t="shared" si="1"/>
        <v>2.7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4</v>
      </c>
      <c r="F20" s="12">
        <f t="shared" si="1"/>
        <v>4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2.5</v>
      </c>
      <c r="F21" s="12">
        <f t="shared" si="1"/>
        <v>2.5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3.3</v>
      </c>
      <c r="F22" s="12">
        <f t="shared" si="1"/>
        <v>3.3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0.5</v>
      </c>
      <c r="F23" s="12">
        <f t="shared" si="1"/>
        <v>0.5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4.5454545454545456E-2</v>
      </c>
      <c r="C24" s="44">
        <f>AVERAGE(C13:C23)</f>
        <v>0</v>
      </c>
      <c r="D24" s="44">
        <f>AVERAGE(D13:D23)</f>
        <v>0</v>
      </c>
      <c r="E24" s="44">
        <f>AVERAGE(E13:E23)</f>
        <v>3.4818181818181815</v>
      </c>
      <c r="F24" s="44">
        <f>AVERAGE(F13:F23)</f>
        <v>3.5272727272727269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1.6</v>
      </c>
      <c r="F26" s="12">
        <f>B26+C26+D26+E26</f>
        <v>1.6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0.9</v>
      </c>
      <c r="F27" s="44">
        <f>AVERAGE(F25:F26)</f>
        <v>0.9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9.5</v>
      </c>
      <c r="F28" s="12">
        <f>B28+C28+D28+E28</f>
        <v>9.5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1</v>
      </c>
      <c r="F29" s="12">
        <f>B29+C29+D29+E29</f>
        <v>1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20" t="s">
        <v>28</v>
      </c>
      <c r="B30" s="121">
        <v>0</v>
      </c>
      <c r="C30" s="121">
        <v>0</v>
      </c>
      <c r="D30" s="121">
        <v>0</v>
      </c>
      <c r="E30" s="121">
        <v>22</v>
      </c>
      <c r="F30" s="121">
        <f>B30+C30+D30+E30</f>
        <v>22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10.833333333333334</v>
      </c>
      <c r="F31" s="44">
        <f>AVERAGE(F28:F30)</f>
        <v>10.833333333333334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3</v>
      </c>
      <c r="F32" s="12">
        <f t="shared" ref="F32:F40" si="2">B32+C32+D32+E32</f>
        <v>3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1.5</v>
      </c>
      <c r="F34" s="12">
        <f t="shared" si="2"/>
        <v>1.5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1.8</v>
      </c>
      <c r="F35" s="12">
        <f t="shared" si="2"/>
        <v>1.8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20" t="s">
        <v>47</v>
      </c>
      <c r="B36" s="121">
        <v>0</v>
      </c>
      <c r="C36" s="121">
        <v>0</v>
      </c>
      <c r="D36" s="121">
        <v>0</v>
      </c>
      <c r="E36" s="121">
        <v>21.5</v>
      </c>
      <c r="F36" s="121">
        <f t="shared" si="2"/>
        <v>21.5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5.8</v>
      </c>
      <c r="F37" s="12">
        <f t="shared" si="2"/>
        <v>5.8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6.8</v>
      </c>
      <c r="F38" s="12">
        <f t="shared" si="2"/>
        <v>6.8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4.4000000000000004</v>
      </c>
      <c r="F40" s="12">
        <f t="shared" si="2"/>
        <v>4.4000000000000004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4.9777777777777779</v>
      </c>
      <c r="F41" s="44">
        <f>AVERAGE(F32:F40)</f>
        <v>4.9777777777777779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1.5151515151515152E-2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4.0333333333333341</v>
      </c>
      <c r="F42" s="47">
        <f>AVERAGE(F4:F11,F13:F23,F25:F26,F28:F30,F32:F40)</f>
        <v>4.0484848484848488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J36" sqref="J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7" t="s">
        <v>111</v>
      </c>
      <c r="B1" s="127"/>
      <c r="C1" s="127"/>
      <c r="D1" s="127"/>
      <c r="E1" s="127"/>
      <c r="F1" s="127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2.5</v>
      </c>
      <c r="C4" s="12">
        <v>0</v>
      </c>
      <c r="D4" s="12">
        <v>0</v>
      </c>
      <c r="E4" s="12">
        <v>0</v>
      </c>
      <c r="F4" s="12">
        <f t="shared" ref="F4:F11" si="0">B4+C4+D4+E4</f>
        <v>2.5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1.1000000000000001</v>
      </c>
      <c r="F5" s="12">
        <f t="shared" si="0"/>
        <v>1.1000000000000001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3.4</v>
      </c>
      <c r="C6" s="12">
        <v>0</v>
      </c>
      <c r="D6" s="12">
        <v>0</v>
      </c>
      <c r="E6" s="12">
        <v>0.4</v>
      </c>
      <c r="F6" s="12">
        <f t="shared" si="0"/>
        <v>3.8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1.2</v>
      </c>
      <c r="C7" s="12">
        <v>0</v>
      </c>
      <c r="D7" s="12">
        <v>0</v>
      </c>
      <c r="E7" s="12">
        <v>3.8</v>
      </c>
      <c r="F7" s="12">
        <f t="shared" si="0"/>
        <v>5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6</v>
      </c>
      <c r="C8" s="12">
        <v>0</v>
      </c>
      <c r="D8" s="12">
        <v>0</v>
      </c>
      <c r="E8" s="12">
        <v>0.2</v>
      </c>
      <c r="F8" s="12">
        <f t="shared" si="0"/>
        <v>6.2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12.8</v>
      </c>
      <c r="C9" s="12">
        <v>0</v>
      </c>
      <c r="D9" s="12">
        <v>0</v>
      </c>
      <c r="E9" s="12">
        <v>0.2</v>
      </c>
      <c r="F9" s="12">
        <f t="shared" si="0"/>
        <v>13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0.5</v>
      </c>
      <c r="C10" s="12">
        <v>0</v>
      </c>
      <c r="D10" s="12">
        <v>0</v>
      </c>
      <c r="E10" s="12">
        <v>1.4</v>
      </c>
      <c r="F10" s="12">
        <f t="shared" si="0"/>
        <v>1.9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0.8</v>
      </c>
      <c r="C11" s="12">
        <v>0</v>
      </c>
      <c r="D11" s="12">
        <v>0</v>
      </c>
      <c r="E11" s="12">
        <v>0.8</v>
      </c>
      <c r="F11" s="12">
        <f t="shared" si="0"/>
        <v>1.6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3.4000000000000004</v>
      </c>
      <c r="C12" s="43">
        <f>AVERAGE(C4:C11)</f>
        <v>0</v>
      </c>
      <c r="D12" s="43">
        <f>AVERAGE(D4:D11)</f>
        <v>0</v>
      </c>
      <c r="E12" s="43">
        <f>AVERAGE(E4:E11)</f>
        <v>0.98749999999999993</v>
      </c>
      <c r="F12" s="43">
        <f>AVERAGE(F4:F11)</f>
        <v>4.3875000000000002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3.5</v>
      </c>
      <c r="C13" s="12">
        <v>0</v>
      </c>
      <c r="D13" s="12">
        <v>0</v>
      </c>
      <c r="E13" s="12">
        <v>6.8</v>
      </c>
      <c r="F13" s="94">
        <f t="shared" ref="F13:F23" si="1">B13+C13+D13+E13</f>
        <v>10.3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2.1</v>
      </c>
      <c r="F14" s="12">
        <f t="shared" si="1"/>
        <v>2.1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14.5</v>
      </c>
      <c r="F15" s="12">
        <f t="shared" si="1"/>
        <v>14.5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3.4</v>
      </c>
      <c r="F16" s="12">
        <f t="shared" si="1"/>
        <v>3.4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0.2</v>
      </c>
      <c r="C17" s="12">
        <v>0</v>
      </c>
      <c r="D17" s="12">
        <v>0</v>
      </c>
      <c r="E17" s="12">
        <v>1.5</v>
      </c>
      <c r="F17" s="12">
        <f t="shared" si="1"/>
        <v>1.7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2</v>
      </c>
      <c r="F18" s="12">
        <f t="shared" si="1"/>
        <v>2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2.8</v>
      </c>
      <c r="F19" s="12">
        <f t="shared" si="1"/>
        <v>2.8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3.1</v>
      </c>
      <c r="F20" s="12">
        <f t="shared" si="1"/>
        <v>3.1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15.4</v>
      </c>
      <c r="F21" s="12">
        <f t="shared" si="1"/>
        <v>15.4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10.4</v>
      </c>
      <c r="F22" s="12">
        <f t="shared" si="1"/>
        <v>10.4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123" t="s">
        <v>21</v>
      </c>
      <c r="B23" s="121">
        <v>0</v>
      </c>
      <c r="C23" s="121">
        <v>0</v>
      </c>
      <c r="D23" s="121">
        <v>0</v>
      </c>
      <c r="E23" s="121">
        <v>25.3</v>
      </c>
      <c r="F23" s="121">
        <f t="shared" si="1"/>
        <v>25.3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0.33636363636363636</v>
      </c>
      <c r="C24" s="44">
        <f>AVERAGE(C13:C23)</f>
        <v>0</v>
      </c>
      <c r="D24" s="44">
        <f>AVERAGE(D13:D23)</f>
        <v>0</v>
      </c>
      <c r="E24" s="44">
        <f>AVERAGE(E13:E23)</f>
        <v>7.9363636363636365</v>
      </c>
      <c r="F24" s="44">
        <f>AVERAGE(F13:F23)</f>
        <v>8.2727272727272734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0.8</v>
      </c>
      <c r="C25" s="12">
        <v>0</v>
      </c>
      <c r="D25" s="12">
        <v>0</v>
      </c>
      <c r="E25" s="12">
        <v>0.2</v>
      </c>
      <c r="F25" s="12">
        <f>B25+C25+D25+E25</f>
        <v>1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0.8</v>
      </c>
      <c r="F26" s="12">
        <f>B26+C26+D26+E26</f>
        <v>0.8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0.4</v>
      </c>
      <c r="C27" s="43">
        <f>AVERAGE(C25:C26)</f>
        <v>0</v>
      </c>
      <c r="D27" s="43">
        <f>AVERAGE(D25:D26)</f>
        <v>0</v>
      </c>
      <c r="E27" s="43">
        <f>AVERAGE(E25:E26)</f>
        <v>0.5</v>
      </c>
      <c r="F27" s="44">
        <f>AVERAGE(F25:F26)</f>
        <v>0.9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9</v>
      </c>
      <c r="C28" s="12">
        <v>0</v>
      </c>
      <c r="D28" s="12">
        <v>0</v>
      </c>
      <c r="E28" s="12">
        <v>2.6</v>
      </c>
      <c r="F28" s="12">
        <f>B28+C28+D28+E28</f>
        <v>11.6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2.2999999999999998</v>
      </c>
      <c r="C29" s="12">
        <v>0</v>
      </c>
      <c r="D29" s="12">
        <v>0</v>
      </c>
      <c r="E29" s="12">
        <v>1.2</v>
      </c>
      <c r="F29" s="12">
        <f>B29+C29+D29+E29</f>
        <v>3.5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1.5</v>
      </c>
      <c r="C30" s="12">
        <v>0</v>
      </c>
      <c r="D30" s="12">
        <v>0</v>
      </c>
      <c r="E30" s="12">
        <v>0.6</v>
      </c>
      <c r="F30" s="12">
        <f>B30+C30+D30+E30</f>
        <v>2.1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4.2666666666666666</v>
      </c>
      <c r="C31" s="43">
        <f>AVERAGE(C28:C30)</f>
        <v>0</v>
      </c>
      <c r="D31" s="43">
        <f>AVERAGE(D28:D30)</f>
        <v>0</v>
      </c>
      <c r="E31" s="43">
        <f>AVERAGE(E28:E30)</f>
        <v>1.4666666666666666</v>
      </c>
      <c r="F31" s="44">
        <f>AVERAGE(F28:F30)</f>
        <v>5.7333333333333334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5</v>
      </c>
      <c r="C32" s="12">
        <v>0</v>
      </c>
      <c r="D32" s="12">
        <v>0</v>
      </c>
      <c r="E32" s="12">
        <v>0.4</v>
      </c>
      <c r="F32" s="12">
        <f t="shared" ref="F32:F40" si="2">B32+C32+D32+E32</f>
        <v>5.4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4.2</v>
      </c>
      <c r="C33" s="12">
        <v>0</v>
      </c>
      <c r="D33" s="12">
        <v>0</v>
      </c>
      <c r="E33" s="12">
        <v>0.2</v>
      </c>
      <c r="F33" s="12">
        <f t="shared" si="2"/>
        <v>4.4000000000000004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4.7</v>
      </c>
      <c r="C34" s="12">
        <v>0</v>
      </c>
      <c r="D34" s="12">
        <v>0</v>
      </c>
      <c r="E34" s="12">
        <v>3.5</v>
      </c>
      <c r="F34" s="12">
        <f t="shared" si="2"/>
        <v>8.1999999999999993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20" t="s">
        <v>32</v>
      </c>
      <c r="B35" s="121">
        <v>5</v>
      </c>
      <c r="C35" s="121">
        <v>0</v>
      </c>
      <c r="D35" s="121">
        <v>0</v>
      </c>
      <c r="E35" s="121">
        <v>12.2</v>
      </c>
      <c r="F35" s="121">
        <f t="shared" si="2"/>
        <v>17.2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4</v>
      </c>
      <c r="C36" s="12">
        <v>0</v>
      </c>
      <c r="D36" s="12">
        <v>0</v>
      </c>
      <c r="E36" s="12">
        <v>9.6</v>
      </c>
      <c r="F36" s="12">
        <f t="shared" si="2"/>
        <v>13.6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4.7</v>
      </c>
      <c r="C37" s="12">
        <v>0</v>
      </c>
      <c r="D37" s="12">
        <v>0</v>
      </c>
      <c r="E37" s="12">
        <v>9</v>
      </c>
      <c r="F37" s="12">
        <f t="shared" si="2"/>
        <v>13.7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1.4</v>
      </c>
      <c r="C38" s="12">
        <v>0</v>
      </c>
      <c r="D38" s="12">
        <v>0</v>
      </c>
      <c r="E38" s="12">
        <v>6</v>
      </c>
      <c r="F38" s="12">
        <f t="shared" si="2"/>
        <v>7.4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4</v>
      </c>
      <c r="C39" s="12">
        <v>0</v>
      </c>
      <c r="D39" s="12">
        <v>0</v>
      </c>
      <c r="E39" s="12">
        <v>8</v>
      </c>
      <c r="F39" s="12">
        <f t="shared" si="2"/>
        <v>12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2</v>
      </c>
      <c r="C40" s="12">
        <v>0</v>
      </c>
      <c r="D40" s="12">
        <v>0</v>
      </c>
      <c r="E40" s="12">
        <v>4.2</v>
      </c>
      <c r="F40" s="12">
        <f t="shared" si="2"/>
        <v>6.2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3.8888888888888888</v>
      </c>
      <c r="C41" s="44">
        <f>AVERAGE(C32:C40)</f>
        <v>0</v>
      </c>
      <c r="D41" s="44">
        <f>AVERAGE(D32:D40)</f>
        <v>0</v>
      </c>
      <c r="E41" s="44">
        <f>AVERAGE(E32:E40)</f>
        <v>5.9</v>
      </c>
      <c r="F41" s="44">
        <f>AVERAGE(F32:F40)</f>
        <v>9.7888888888888896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2.4090909090909096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4.6575757575757573</v>
      </c>
      <c r="F42" s="47">
        <f>AVERAGE(F4:F11,F13:F23,F25:F26,F28:F30,F32:F40)</f>
        <v>7.0666666666666655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112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0.2</v>
      </c>
      <c r="D5" s="12">
        <v>0</v>
      </c>
      <c r="E5" s="12">
        <v>0</v>
      </c>
      <c r="F5" s="12">
        <f t="shared" si="0"/>
        <v>0.2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0.2</v>
      </c>
      <c r="D9" s="12">
        <v>0</v>
      </c>
      <c r="E9" s="12">
        <v>0</v>
      </c>
      <c r="F9" s="12">
        <f t="shared" si="0"/>
        <v>0.2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0.1</v>
      </c>
      <c r="D12" s="43">
        <f>AVERAGE(D4:D11)</f>
        <v>0</v>
      </c>
      <c r="E12" s="43">
        <f>AVERAGE(E4:E11)</f>
        <v>0</v>
      </c>
      <c r="F12" s="43">
        <f>AVERAGE(F4:F11)</f>
        <v>0.1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0.4</v>
      </c>
      <c r="C13" s="12">
        <v>0.2</v>
      </c>
      <c r="D13" s="12">
        <v>0</v>
      </c>
      <c r="E13" s="12">
        <v>0</v>
      </c>
      <c r="F13" s="12">
        <f t="shared" ref="F13:F23" si="1">B13+C13+D13+E13</f>
        <v>0.60000000000000009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0.2</v>
      </c>
      <c r="C14" s="12">
        <v>0.5</v>
      </c>
      <c r="D14" s="12">
        <v>0</v>
      </c>
      <c r="E14" s="12">
        <v>0</v>
      </c>
      <c r="F14" s="12">
        <f t="shared" si="1"/>
        <v>0.7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1.7</v>
      </c>
      <c r="D15" s="12">
        <v>0</v>
      </c>
      <c r="E15" s="12">
        <v>0</v>
      </c>
      <c r="F15" s="12">
        <f t="shared" si="1"/>
        <v>1.7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0.2</v>
      </c>
      <c r="D16" s="12">
        <v>1</v>
      </c>
      <c r="E16" s="12">
        <v>0</v>
      </c>
      <c r="F16" s="12">
        <f t="shared" si="1"/>
        <v>1.2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0.2</v>
      </c>
      <c r="C17" s="12">
        <v>0.2</v>
      </c>
      <c r="D17" s="12">
        <v>0</v>
      </c>
      <c r="E17" s="12">
        <v>0</v>
      </c>
      <c r="F17" s="12">
        <f t="shared" si="1"/>
        <v>0.4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1.4</v>
      </c>
      <c r="C18" s="12">
        <v>0.2</v>
      </c>
      <c r="D18" s="12">
        <v>0</v>
      </c>
      <c r="E18" s="12">
        <v>0</v>
      </c>
      <c r="F18" s="12">
        <f t="shared" si="1"/>
        <v>1.5999999999999999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1.3</v>
      </c>
      <c r="C19" s="12">
        <v>1</v>
      </c>
      <c r="D19" s="12">
        <v>0</v>
      </c>
      <c r="E19" s="12">
        <v>0</v>
      </c>
      <c r="F19" s="12">
        <f t="shared" si="1"/>
        <v>2.2999999999999998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1.2</v>
      </c>
      <c r="D20" s="12">
        <v>0</v>
      </c>
      <c r="E20" s="12">
        <v>0</v>
      </c>
      <c r="F20" s="12">
        <f t="shared" si="1"/>
        <v>1.2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0.2</v>
      </c>
      <c r="C22" s="12">
        <v>1.4</v>
      </c>
      <c r="D22" s="12">
        <v>0</v>
      </c>
      <c r="E22" s="12">
        <v>0</v>
      </c>
      <c r="F22" s="12">
        <f t="shared" si="1"/>
        <v>1.5999999999999999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0.35454545454545455</v>
      </c>
      <c r="C24" s="44">
        <f>AVERAGE(C13:C23)</f>
        <v>0.61818181818181828</v>
      </c>
      <c r="D24" s="44">
        <f>AVERAGE(D13:D23)</f>
        <v>9.0909090909090912E-2</v>
      </c>
      <c r="E24" s="44">
        <f>AVERAGE(E13:E23)</f>
        <v>0</v>
      </c>
      <c r="F24" s="44">
        <f>AVERAGE(F13:F23)</f>
        <v>1.0636363636363635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0.8</v>
      </c>
      <c r="D25" s="12">
        <v>0</v>
      </c>
      <c r="E25" s="12">
        <v>0</v>
      </c>
      <c r="F25" s="12">
        <f>B25+C25+D25+E25</f>
        <v>0.8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0.5</v>
      </c>
      <c r="D27" s="43">
        <f>AVERAGE(D25:D26)</f>
        <v>0</v>
      </c>
      <c r="E27" s="43">
        <f>AVERAGE(E25:E26)</f>
        <v>0</v>
      </c>
      <c r="F27" s="44">
        <f>AVERAGE(F25:F26)</f>
        <v>0.5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0.2</v>
      </c>
      <c r="C28" s="12">
        <v>0.3</v>
      </c>
      <c r="D28" s="12">
        <v>0.2</v>
      </c>
      <c r="E28" s="12">
        <v>0</v>
      </c>
      <c r="F28" s="12">
        <f>B28+C28+D28+E28</f>
        <v>0.7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2.1</v>
      </c>
      <c r="C29" s="12">
        <v>0.2</v>
      </c>
      <c r="D29" s="12">
        <v>0</v>
      </c>
      <c r="E29" s="12">
        <v>0</v>
      </c>
      <c r="F29" s="12">
        <f>B29+C29+D29+E29</f>
        <v>2.3000000000000003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</v>
      </c>
      <c r="E30" s="12">
        <v>0</v>
      </c>
      <c r="F30" s="12">
        <f>B30+C30+D30+E30</f>
        <v>1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0.76666666666666672</v>
      </c>
      <c r="C31" s="43">
        <f>AVERAGE(C28:C30)</f>
        <v>0.16666666666666666</v>
      </c>
      <c r="D31" s="43">
        <f>AVERAGE(D28:D30)</f>
        <v>0.39999999999999997</v>
      </c>
      <c r="E31" s="43">
        <f>AVERAGE(E28:E30)</f>
        <v>0</v>
      </c>
      <c r="F31" s="44">
        <f>AVERAGE(F28:F30)</f>
        <v>1.3333333333333333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0.8</v>
      </c>
      <c r="D32" s="12">
        <v>0</v>
      </c>
      <c r="E32" s="12">
        <v>0</v>
      </c>
      <c r="F32" s="12">
        <f t="shared" ref="F32:F40" si="2">B32+C32+D32+E32</f>
        <v>0.8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0.8</v>
      </c>
      <c r="C34" s="12">
        <v>1.2</v>
      </c>
      <c r="D34" s="12">
        <v>0</v>
      </c>
      <c r="E34" s="12">
        <v>0</v>
      </c>
      <c r="F34" s="12">
        <f t="shared" si="2"/>
        <v>2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1.6</v>
      </c>
      <c r="C35" s="12">
        <v>0</v>
      </c>
      <c r="D35" s="12">
        <v>0</v>
      </c>
      <c r="E35" s="12">
        <v>0</v>
      </c>
      <c r="F35" s="12">
        <f t="shared" si="2"/>
        <v>1.6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0.2</v>
      </c>
      <c r="C36" s="12">
        <v>1.1000000000000001</v>
      </c>
      <c r="D36" s="12">
        <v>0</v>
      </c>
      <c r="E36" s="12">
        <v>0</v>
      </c>
      <c r="F36" s="12">
        <f t="shared" si="2"/>
        <v>1.3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  <c r="G37" s="37"/>
    </row>
    <row r="38" spans="1:18" x14ac:dyDescent="0.2">
      <c r="A38" s="16" t="s">
        <v>34</v>
      </c>
      <c r="B38" s="12">
        <v>0</v>
      </c>
      <c r="C38" s="12">
        <v>1</v>
      </c>
      <c r="D38" s="12">
        <v>0</v>
      </c>
      <c r="E38" s="12">
        <v>0</v>
      </c>
      <c r="F38" s="12">
        <f t="shared" si="2"/>
        <v>1</v>
      </c>
      <c r="G38" s="37"/>
    </row>
    <row r="39" spans="1:18" s="6" customFormat="1" x14ac:dyDescent="0.2">
      <c r="A39" s="16" t="s">
        <v>45</v>
      </c>
      <c r="B39" s="12">
        <v>1</v>
      </c>
      <c r="C39" s="12">
        <v>0.8</v>
      </c>
      <c r="D39" s="12">
        <v>0</v>
      </c>
      <c r="E39" s="12">
        <v>0</v>
      </c>
      <c r="F39" s="12">
        <f t="shared" si="2"/>
        <v>1.8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0.40000000000000008</v>
      </c>
      <c r="C41" s="44">
        <f>AVERAGE(C32:C40)</f>
        <v>0.56666666666666676</v>
      </c>
      <c r="D41" s="44">
        <f>AVERAGE(D32:D40)</f>
        <v>0</v>
      </c>
      <c r="E41" s="44">
        <f>AVERAGE(E32:E40)</f>
        <v>0</v>
      </c>
      <c r="F41" s="44">
        <f>AVERAGE(F32:F40)</f>
        <v>0.96666666666666679</v>
      </c>
      <c r="G41" s="37"/>
    </row>
    <row r="42" spans="1:18" x14ac:dyDescent="0.2">
      <c r="A42" s="46" t="s">
        <v>37</v>
      </c>
      <c r="B42" s="47">
        <f>AVERAGE(B4:B11,B13:B23,B25:B26,B28:B30,B32:B40)</f>
        <v>0.29696969696969699</v>
      </c>
      <c r="C42" s="47">
        <f>AVERAGE(C4:C11,C13:C23,C25:C26,C28:C30,C32:C40)</f>
        <v>0.43030303030303035</v>
      </c>
      <c r="D42" s="47">
        <f>AVERAGE(D4:D11,D13:D23,D25:D26,D28:D30,D32:D40)</f>
        <v>6.6666666666666666E-2</v>
      </c>
      <c r="E42" s="47">
        <f>AVERAGE(E4:E11,E13:E23,E25:E26,E28:E30,E32:E40)</f>
        <v>0</v>
      </c>
      <c r="F42" s="47">
        <f>AVERAGE(F4:F11,F13:F23,F25:F26,F28:F30,F32:F40)</f>
        <v>0.79393939393939394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35" sqref="L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7" t="s">
        <v>113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2.2000000000000002</v>
      </c>
      <c r="E6" s="12">
        <v>0</v>
      </c>
      <c r="F6" s="12">
        <f t="shared" si="0"/>
        <v>2.2000000000000002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0.3</v>
      </c>
      <c r="E10" s="12">
        <v>0</v>
      </c>
      <c r="F10" s="12">
        <f t="shared" si="0"/>
        <v>0.3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0.3125</v>
      </c>
      <c r="E12" s="43">
        <f>AVERAGE(E4:E11)</f>
        <v>0</v>
      </c>
      <c r="F12" s="43">
        <f>AVERAGE(F4:F11)</f>
        <v>0.3125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2.6</v>
      </c>
      <c r="E14" s="12">
        <v>0</v>
      </c>
      <c r="F14" s="12">
        <f t="shared" si="1"/>
        <v>2.6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5.0999999999999996</v>
      </c>
      <c r="E17" s="12">
        <v>0</v>
      </c>
      <c r="F17" s="12">
        <f t="shared" si="1"/>
        <v>5.0999999999999996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0.7</v>
      </c>
      <c r="E24" s="44">
        <f>AVERAGE(E13:E23)</f>
        <v>0</v>
      </c>
      <c r="F24" s="44">
        <f>AVERAGE(F13:F23)</f>
        <v>0.7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17.2</v>
      </c>
      <c r="E25" s="12">
        <v>0</v>
      </c>
      <c r="F25" s="12">
        <f>B25+C25+D25+E25</f>
        <v>17.2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0.3</v>
      </c>
      <c r="E26" s="12">
        <v>0</v>
      </c>
      <c r="F26" s="12">
        <f>B26+C26+D26+E26</f>
        <v>0.3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8.75</v>
      </c>
      <c r="E27" s="43">
        <f>AVERAGE(E25:E26)</f>
        <v>0</v>
      </c>
      <c r="F27" s="44">
        <f>AVERAGE(F25:F26)</f>
        <v>8.75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5.4</v>
      </c>
      <c r="E30" s="12">
        <v>0</v>
      </c>
      <c r="F30" s="12">
        <f>B30+C30+D30+E30</f>
        <v>5.4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1.8</v>
      </c>
      <c r="E31" s="43">
        <f>AVERAGE(E28:E30)</f>
        <v>0</v>
      </c>
      <c r="F31" s="44">
        <f>AVERAGE(F28:F30)</f>
        <v>1.8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1.0030303030303032</v>
      </c>
      <c r="E42" s="47">
        <f>AVERAGE(E4:E11,E13:E23,E25:E26,E28:E30,E32:E40)</f>
        <v>0</v>
      </c>
      <c r="F42" s="47">
        <f>AVERAGE(F4:F11,F13:F23,F25:F26,F28:F30,F32:F40)</f>
        <v>1.0030303030303032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7" t="s">
        <v>114</v>
      </c>
      <c r="B1" s="127"/>
      <c r="C1" s="127"/>
      <c r="D1" s="127"/>
      <c r="E1" s="127"/>
      <c r="F1" s="127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B9" sqref="B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7" t="s">
        <v>97</v>
      </c>
      <c r="B1" s="127"/>
      <c r="C1" s="127"/>
      <c r="D1" s="127"/>
      <c r="E1" s="127"/>
      <c r="F1" s="127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0.3</v>
      </c>
      <c r="C6" s="12">
        <v>0</v>
      </c>
      <c r="D6" s="12">
        <v>0</v>
      </c>
      <c r="E6" s="12">
        <v>0</v>
      </c>
      <c r="F6" s="12">
        <f t="shared" si="0"/>
        <v>0.3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1.1000000000000001</v>
      </c>
      <c r="C10" s="12">
        <v>0</v>
      </c>
      <c r="D10" s="12">
        <v>0</v>
      </c>
      <c r="E10" s="12">
        <v>0</v>
      </c>
      <c r="F10" s="12">
        <f t="shared" si="0"/>
        <v>1.1000000000000001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0.17500000000000002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0.17500000000000002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9.0909090909090922E-3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9.0909090909090922E-3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0.6</v>
      </c>
      <c r="C39" s="12">
        <v>0</v>
      </c>
      <c r="D39" s="12">
        <v>0</v>
      </c>
      <c r="E39" s="12">
        <v>0</v>
      </c>
      <c r="F39" s="12">
        <f t="shared" si="2"/>
        <v>0.6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0.12222222222222223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0.12222222222222223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7.8787878787878796E-2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7.8787878787878796E-2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9" sqref="G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115</v>
      </c>
      <c r="B1" s="127"/>
      <c r="C1" s="127"/>
      <c r="D1" s="127"/>
      <c r="E1" s="127"/>
      <c r="F1" s="127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3.5</v>
      </c>
      <c r="C4" s="12">
        <v>0</v>
      </c>
      <c r="D4" s="12">
        <v>2.2000000000000002</v>
      </c>
      <c r="E4" s="12">
        <v>4</v>
      </c>
      <c r="F4" s="12">
        <f t="shared" ref="F4:F11" si="0">B4+C4+D4+E4</f>
        <v>9.6999999999999993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3</v>
      </c>
      <c r="C5" s="12">
        <v>0</v>
      </c>
      <c r="D5" s="12">
        <v>20.9</v>
      </c>
      <c r="E5" s="12">
        <v>7.4</v>
      </c>
      <c r="F5" s="12">
        <f t="shared" si="0"/>
        <v>31.299999999999997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6.3</v>
      </c>
      <c r="E6" s="12">
        <v>2.2000000000000002</v>
      </c>
      <c r="F6" s="12">
        <f t="shared" si="0"/>
        <v>8.5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0.2</v>
      </c>
      <c r="C7" s="12">
        <v>0</v>
      </c>
      <c r="D7" s="12">
        <v>6</v>
      </c>
      <c r="E7" s="12">
        <v>2.2000000000000002</v>
      </c>
      <c r="F7" s="12">
        <f t="shared" si="0"/>
        <v>8.4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63.4</v>
      </c>
      <c r="E8" s="12">
        <v>13.4</v>
      </c>
      <c r="F8" s="12">
        <f t="shared" si="0"/>
        <v>76.8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23</v>
      </c>
      <c r="E9" s="12">
        <v>14.4</v>
      </c>
      <c r="F9" s="12">
        <f t="shared" si="0"/>
        <v>37.4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8.1999999999999993</v>
      </c>
      <c r="E10" s="12">
        <v>3.4</v>
      </c>
      <c r="F10" s="12">
        <f t="shared" si="0"/>
        <v>11.6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1</v>
      </c>
      <c r="C11" s="12">
        <v>0</v>
      </c>
      <c r="D11" s="12">
        <v>1.4</v>
      </c>
      <c r="E11" s="12">
        <v>2.4</v>
      </c>
      <c r="F11" s="12">
        <f t="shared" si="0"/>
        <v>4.8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0.96250000000000002</v>
      </c>
      <c r="C12" s="43">
        <f>AVERAGE(C4:C11)</f>
        <v>0</v>
      </c>
      <c r="D12" s="43">
        <f>AVERAGE(D4:D11)</f>
        <v>16.425000000000001</v>
      </c>
      <c r="E12" s="43">
        <f>AVERAGE(E4:E11)</f>
        <v>6.1749999999999998</v>
      </c>
      <c r="F12" s="43">
        <f>AVERAGE(F4:F11)</f>
        <v>23.5625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4.3</v>
      </c>
      <c r="C13" s="12">
        <v>0</v>
      </c>
      <c r="D13" s="12">
        <v>4.5999999999999996</v>
      </c>
      <c r="E13" s="12">
        <v>0</v>
      </c>
      <c r="F13" s="12">
        <f t="shared" ref="F13:F23" si="1">B13+C13+D13+E13</f>
        <v>8.8999999999999986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8.3000000000000007</v>
      </c>
      <c r="C14" s="12">
        <v>1</v>
      </c>
      <c r="D14" s="12">
        <v>24.6</v>
      </c>
      <c r="E14" s="12">
        <v>2.2000000000000002</v>
      </c>
      <c r="F14" s="12">
        <f t="shared" si="1"/>
        <v>36.100000000000009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9.8000000000000007</v>
      </c>
      <c r="E15" s="12">
        <v>5.72</v>
      </c>
      <c r="F15" s="12">
        <f t="shared" si="1"/>
        <v>15.52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</v>
      </c>
      <c r="C16" s="12">
        <v>0.2</v>
      </c>
      <c r="D16" s="12">
        <v>12.4</v>
      </c>
      <c r="E16" s="12">
        <v>11.2</v>
      </c>
      <c r="F16" s="12">
        <f t="shared" si="1"/>
        <v>24.799999999999997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0.3</v>
      </c>
      <c r="C17" s="12">
        <v>1.4</v>
      </c>
      <c r="D17" s="12">
        <v>2.5</v>
      </c>
      <c r="E17" s="12">
        <v>1</v>
      </c>
      <c r="F17" s="12">
        <f t="shared" si="1"/>
        <v>5.2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5.3</v>
      </c>
      <c r="C18" s="12">
        <v>0.5</v>
      </c>
      <c r="D18" s="12">
        <v>4.5999999999999996</v>
      </c>
      <c r="E18" s="12">
        <v>3.2</v>
      </c>
      <c r="F18" s="12">
        <f t="shared" si="1"/>
        <v>13.599999999999998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10.199999999999999</v>
      </c>
      <c r="C19" s="12">
        <v>0</v>
      </c>
      <c r="D19" s="12">
        <v>9</v>
      </c>
      <c r="E19" s="12">
        <v>1.7</v>
      </c>
      <c r="F19" s="12">
        <f t="shared" si="1"/>
        <v>20.9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0.8</v>
      </c>
      <c r="C20" s="12">
        <v>0</v>
      </c>
      <c r="D20" s="12">
        <v>7.8</v>
      </c>
      <c r="E20" s="12">
        <v>0.5</v>
      </c>
      <c r="F20" s="12">
        <f t="shared" si="1"/>
        <v>9.1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31</v>
      </c>
      <c r="E21" s="12">
        <v>0.4</v>
      </c>
      <c r="F21" s="12">
        <f t="shared" si="1"/>
        <v>31.4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19.899999999999999</v>
      </c>
      <c r="E22" s="12">
        <v>2.8</v>
      </c>
      <c r="F22" s="12">
        <f t="shared" si="1"/>
        <v>22.7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0.2</v>
      </c>
      <c r="C23" s="12">
        <v>0</v>
      </c>
      <c r="D23" s="12">
        <v>8.1</v>
      </c>
      <c r="E23" s="12">
        <v>7.8</v>
      </c>
      <c r="F23" s="12">
        <f t="shared" si="1"/>
        <v>16.099999999999998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2.7636363636363637</v>
      </c>
      <c r="C24" s="44">
        <f>AVERAGE(C13:C23)</f>
        <v>0.2818181818181818</v>
      </c>
      <c r="D24" s="44">
        <f>AVERAGE(D13:D23)</f>
        <v>12.209090909090907</v>
      </c>
      <c r="E24" s="44">
        <f>AVERAGE(E13:E23)</f>
        <v>3.32</v>
      </c>
      <c r="F24" s="44">
        <f>AVERAGE(F13:F23)</f>
        <v>18.574545454545454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3</v>
      </c>
      <c r="C25" s="12">
        <v>0</v>
      </c>
      <c r="D25" s="12">
        <v>2</v>
      </c>
      <c r="E25" s="12">
        <v>2.8</v>
      </c>
      <c r="F25" s="12">
        <f>B25+C25+D25+E25</f>
        <v>7.8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7.6</v>
      </c>
      <c r="C26" s="12">
        <v>0</v>
      </c>
      <c r="D26" s="12">
        <v>8.5</v>
      </c>
      <c r="E26" s="12">
        <v>2</v>
      </c>
      <c r="F26" s="12">
        <f>B26+C26+D26+E26</f>
        <v>18.100000000000001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5.3</v>
      </c>
      <c r="C27" s="43">
        <f>AVERAGE(C25:C26)</f>
        <v>0</v>
      </c>
      <c r="D27" s="43">
        <f>AVERAGE(D25:D26)</f>
        <v>5.25</v>
      </c>
      <c r="E27" s="43">
        <f>AVERAGE(E25:E26)</f>
        <v>2.4</v>
      </c>
      <c r="F27" s="44">
        <f>AVERAGE(F25:F26)</f>
        <v>12.950000000000001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1</v>
      </c>
      <c r="C28" s="12">
        <v>0</v>
      </c>
      <c r="D28" s="12">
        <v>1.6</v>
      </c>
      <c r="E28" s="12">
        <v>10</v>
      </c>
      <c r="F28" s="12">
        <f>B28+C28+D28+E28</f>
        <v>12.6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5.5</v>
      </c>
      <c r="C29" s="12">
        <v>0</v>
      </c>
      <c r="D29" s="12">
        <v>3</v>
      </c>
      <c r="E29" s="12">
        <v>9.3000000000000007</v>
      </c>
      <c r="F29" s="12">
        <f>B29+C29+D29+E29</f>
        <v>17.8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6.2</v>
      </c>
      <c r="C30" s="12">
        <v>0</v>
      </c>
      <c r="D30" s="12">
        <v>1.5</v>
      </c>
      <c r="E30" s="12">
        <v>5.5</v>
      </c>
      <c r="F30" s="12">
        <f>B30+C30+D30+E30</f>
        <v>13.2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4.2333333333333334</v>
      </c>
      <c r="C31" s="43">
        <f>AVERAGE(C28:C30)</f>
        <v>0</v>
      </c>
      <c r="D31" s="43">
        <f>AVERAGE(D28:D30)</f>
        <v>2.0333333333333332</v>
      </c>
      <c r="E31" s="43">
        <f>AVERAGE(E28:E30)</f>
        <v>8.2666666666666675</v>
      </c>
      <c r="F31" s="44">
        <f>AVERAGE(F28:F30)</f>
        <v>14.533333333333331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">
        <v>1.8</v>
      </c>
      <c r="E32" s="12">
        <v>0.8</v>
      </c>
      <c r="F32" s="12">
        <f t="shared" ref="F32:F40" si="2">B32+C32+D32+E32</f>
        <v>2.8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2.8</v>
      </c>
      <c r="E33" s="12">
        <v>0</v>
      </c>
      <c r="F33" s="12">
        <f t="shared" si="2"/>
        <v>2.8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5.5</v>
      </c>
      <c r="E34" s="12">
        <v>14.5</v>
      </c>
      <c r="F34" s="12">
        <f t="shared" si="2"/>
        <v>20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18.8</v>
      </c>
      <c r="C35" s="12">
        <v>0</v>
      </c>
      <c r="D35" s="12">
        <v>2.2000000000000002</v>
      </c>
      <c r="E35" s="12">
        <v>4.5</v>
      </c>
      <c r="F35" s="12">
        <f t="shared" si="2"/>
        <v>25.5</v>
      </c>
    </row>
    <row r="36" spans="1:18" x14ac:dyDescent="0.2">
      <c r="A36" s="16" t="s">
        <v>47</v>
      </c>
      <c r="B36" s="12">
        <v>0.2</v>
      </c>
      <c r="C36" s="12">
        <v>0</v>
      </c>
      <c r="D36" s="12">
        <v>0</v>
      </c>
      <c r="E36" s="12">
        <v>11.3</v>
      </c>
      <c r="F36" s="12">
        <f t="shared" si="2"/>
        <v>11.5</v>
      </c>
    </row>
    <row r="37" spans="1:18" x14ac:dyDescent="0.2">
      <c r="A37" s="16" t="s">
        <v>33</v>
      </c>
      <c r="B37" s="12">
        <v>1</v>
      </c>
      <c r="C37" s="12">
        <v>0</v>
      </c>
      <c r="D37" s="12">
        <v>8.9</v>
      </c>
      <c r="E37" s="12">
        <v>10.199999999999999</v>
      </c>
      <c r="F37" s="12">
        <f t="shared" si="2"/>
        <v>20.100000000000001</v>
      </c>
    </row>
    <row r="38" spans="1:18" x14ac:dyDescent="0.2">
      <c r="A38" s="16" t="s">
        <v>34</v>
      </c>
      <c r="B38" s="12">
        <v>10.4</v>
      </c>
      <c r="C38" s="12">
        <v>0</v>
      </c>
      <c r="D38" s="12">
        <v>5</v>
      </c>
      <c r="E38" s="12">
        <v>2</v>
      </c>
      <c r="F38" s="12">
        <f t="shared" si="2"/>
        <v>17.399999999999999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2.2000000000000002</v>
      </c>
      <c r="E39" s="12">
        <v>29.8</v>
      </c>
      <c r="F39" s="12">
        <f t="shared" si="2"/>
        <v>32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2.2000000000000002</v>
      </c>
      <c r="E40" s="12">
        <v>6.2</v>
      </c>
      <c r="F40" s="12">
        <f t="shared" si="2"/>
        <v>8.4</v>
      </c>
    </row>
    <row r="41" spans="1:18" x14ac:dyDescent="0.2">
      <c r="A41" s="42" t="s">
        <v>36</v>
      </c>
      <c r="B41" s="44">
        <f>AVERAGE(B32:B40)</f>
        <v>3.4000000000000004</v>
      </c>
      <c r="C41" s="44">
        <f>AVERAGE(C32:C40)</f>
        <v>0</v>
      </c>
      <c r="D41" s="44">
        <f>AVERAGE(D32:D40)</f>
        <v>3.4000000000000004</v>
      </c>
      <c r="E41" s="44">
        <f>AVERAGE(E32:E40)</f>
        <v>8.81111111111111</v>
      </c>
      <c r="F41" s="44">
        <f>AVERAGE(F32:F40)</f>
        <v>15.611111111111111</v>
      </c>
    </row>
    <row r="42" spans="1:18" x14ac:dyDescent="0.2">
      <c r="A42" s="46" t="s">
        <v>37</v>
      </c>
      <c r="B42" s="47">
        <f>AVERAGE(B4:B11,B13:B23,B25:B26,B28:B30,B32:B40)</f>
        <v>2.7878787878787885</v>
      </c>
      <c r="C42" s="47">
        <f>AVERAGE(C4:C11,C13:C23,C25:C26,C28:C30,C32:C40)</f>
        <v>9.3939393939393934E-2</v>
      </c>
      <c r="D42" s="47">
        <f>AVERAGE(D4:D11,D13:D23,D25:D26,D28:D30,D32:D40)</f>
        <v>9.4818181818181824</v>
      </c>
      <c r="E42" s="47">
        <f>AVERAGE(E4:E11,E13:E23,E25:E26,E28:E30,E32:E40)</f>
        <v>5.9036363636363633</v>
      </c>
      <c r="F42" s="47">
        <f>AVERAGE(F4:F11,F13:F23,F25:F26,F28:F30,F32:F40)</f>
        <v>18.267272727272729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7" t="s">
        <v>116</v>
      </c>
      <c r="B1" s="127"/>
      <c r="C1" s="127"/>
      <c r="D1" s="127"/>
      <c r="E1" s="127"/>
      <c r="F1" s="127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27</v>
      </c>
      <c r="E4" s="12">
        <v>0.2</v>
      </c>
      <c r="F4" s="12">
        <f t="shared" ref="F4:F11" si="0">B4+C4+D4+E4</f>
        <v>27.2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1</v>
      </c>
      <c r="C5" s="12">
        <v>0</v>
      </c>
      <c r="D5" s="12">
        <v>21</v>
      </c>
      <c r="E5" s="12">
        <v>0</v>
      </c>
      <c r="F5" s="12">
        <f t="shared" si="0"/>
        <v>22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7</v>
      </c>
      <c r="E6" s="12">
        <v>0</v>
      </c>
      <c r="F6" s="12">
        <f t="shared" si="0"/>
        <v>7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17.8</v>
      </c>
      <c r="E7" s="12">
        <v>0</v>
      </c>
      <c r="F7" s="12">
        <f t="shared" si="0"/>
        <v>17.8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31.8</v>
      </c>
      <c r="E8" s="12">
        <v>0</v>
      </c>
      <c r="F8" s="12">
        <f t="shared" si="0"/>
        <v>31.8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1</v>
      </c>
      <c r="C10" s="12">
        <v>0</v>
      </c>
      <c r="D10" s="12">
        <v>12</v>
      </c>
      <c r="E10" s="12">
        <v>0</v>
      </c>
      <c r="F10" s="12">
        <f t="shared" si="0"/>
        <v>13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28.4</v>
      </c>
      <c r="E11" s="86">
        <v>0</v>
      </c>
      <c r="F11" s="12">
        <f t="shared" si="0"/>
        <v>28.4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0.25</v>
      </c>
      <c r="C12" s="43">
        <f>AVERAGE(C4:C11)</f>
        <v>0</v>
      </c>
      <c r="D12" s="43">
        <f>AVERAGE(D4:D11)</f>
        <v>18.125</v>
      </c>
      <c r="E12" s="43">
        <v>0</v>
      </c>
      <c r="F12" s="43">
        <f>AVERAGE(F4:F11)</f>
        <v>18.399999999999999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4.9000000000000004</v>
      </c>
      <c r="C13" s="12">
        <v>0</v>
      </c>
      <c r="D13" s="12">
        <v>16</v>
      </c>
      <c r="E13" s="12">
        <v>0</v>
      </c>
      <c r="F13" s="12">
        <f t="shared" ref="F13:F23" si="1">B13+C13+D13+E13</f>
        <v>20.9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22.5</v>
      </c>
      <c r="E14" s="12">
        <v>0</v>
      </c>
      <c r="F14" s="12">
        <f t="shared" si="1"/>
        <v>22.5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7.6</v>
      </c>
      <c r="E15" s="12">
        <v>0</v>
      </c>
      <c r="F15" s="12">
        <f t="shared" si="1"/>
        <v>7.6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8.6</v>
      </c>
      <c r="E16" s="12">
        <v>0</v>
      </c>
      <c r="F16" s="12">
        <f t="shared" si="1"/>
        <v>8.6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0.3</v>
      </c>
      <c r="C17" s="12">
        <v>0</v>
      </c>
      <c r="D17" s="12">
        <v>4.5</v>
      </c>
      <c r="E17" s="12">
        <v>0</v>
      </c>
      <c r="F17" s="12">
        <f t="shared" si="1"/>
        <v>4.8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0.2</v>
      </c>
      <c r="D18" s="12">
        <v>50</v>
      </c>
      <c r="E18" s="12">
        <v>0</v>
      </c>
      <c r="F18" s="12">
        <f t="shared" si="1"/>
        <v>50.2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13</v>
      </c>
      <c r="E19" s="12">
        <v>0</v>
      </c>
      <c r="F19" s="12">
        <f t="shared" si="1"/>
        <v>13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0.2</v>
      </c>
      <c r="D20" s="12">
        <v>25.8</v>
      </c>
      <c r="E20" s="12">
        <v>0</v>
      </c>
      <c r="F20" s="12">
        <f t="shared" si="1"/>
        <v>26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0.2</v>
      </c>
      <c r="C21" s="12">
        <v>0</v>
      </c>
      <c r="D21" s="12">
        <v>61.6</v>
      </c>
      <c r="E21" s="12">
        <v>0</v>
      </c>
      <c r="F21" s="12">
        <f t="shared" si="1"/>
        <v>61.800000000000004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29</v>
      </c>
      <c r="E22" s="12">
        <v>0</v>
      </c>
      <c r="F22" s="12">
        <f t="shared" si="1"/>
        <v>29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14.5</v>
      </c>
      <c r="E23" s="12">
        <v>0</v>
      </c>
      <c r="F23" s="12">
        <f t="shared" si="1"/>
        <v>14.5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0.49090909090909096</v>
      </c>
      <c r="C24" s="44">
        <f>AVERAGE(C13:C23)</f>
        <v>3.6363636363636369E-2</v>
      </c>
      <c r="D24" s="44">
        <f>AVERAGE(D13:D23)</f>
        <v>23.009090909090908</v>
      </c>
      <c r="E24" s="44">
        <v>0</v>
      </c>
      <c r="F24" s="44">
        <f>AVERAGE(F13:F23)</f>
        <v>23.536363636363639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5.5</v>
      </c>
      <c r="E25" s="12">
        <v>0</v>
      </c>
      <c r="F25" s="12">
        <f>B25+C25+D25+E25</f>
        <v>5.5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19</v>
      </c>
      <c r="E26" s="12">
        <v>0.2</v>
      </c>
      <c r="F26" s="12">
        <f>B26+C26+D26+E26</f>
        <v>19.2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12.25</v>
      </c>
      <c r="E27" s="43">
        <v>0</v>
      </c>
      <c r="F27" s="44">
        <f>AVERAGE(F25:F26)</f>
        <v>12.35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1</v>
      </c>
      <c r="C28" s="12">
        <v>0</v>
      </c>
      <c r="D28" s="12">
        <v>3.17</v>
      </c>
      <c r="E28" s="12">
        <v>0</v>
      </c>
      <c r="F28" s="12">
        <f>B28+C28+D28+E28</f>
        <v>4.17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30.6</v>
      </c>
      <c r="E29" s="12">
        <v>0</v>
      </c>
      <c r="F29" s="12">
        <f>B29+C29+D29+E29</f>
        <v>30.6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9</v>
      </c>
      <c r="E30" s="12">
        <v>0</v>
      </c>
      <c r="F30" s="12">
        <f>B30+C30+D30+E30</f>
        <v>9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0.33333333333333331</v>
      </c>
      <c r="C31" s="43">
        <f>AVERAGE(C28:C30)</f>
        <v>0</v>
      </c>
      <c r="D31" s="43">
        <f>AVERAGE(D28:D30)</f>
        <v>14.256666666666668</v>
      </c>
      <c r="E31" s="43">
        <v>0</v>
      </c>
      <c r="F31" s="44">
        <f>AVERAGE(F28:F30)</f>
        <v>14.590000000000002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1.8</v>
      </c>
      <c r="E33" s="12">
        <v>0</v>
      </c>
      <c r="F33" s="12">
        <f t="shared" si="2"/>
        <v>1.8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1.3</v>
      </c>
      <c r="C34" s="12">
        <v>0</v>
      </c>
      <c r="D34" s="12">
        <v>13.56</v>
      </c>
      <c r="E34" s="12">
        <v>0</v>
      </c>
      <c r="F34" s="12">
        <f t="shared" si="2"/>
        <v>14.860000000000001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37.200000000000003</v>
      </c>
      <c r="E35" s="12">
        <v>0</v>
      </c>
      <c r="F35" s="12">
        <f t="shared" si="2"/>
        <v>37.200000000000003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3.8</v>
      </c>
      <c r="C37" s="12">
        <v>0</v>
      </c>
      <c r="D37" s="12">
        <v>0</v>
      </c>
      <c r="E37" s="12">
        <v>0</v>
      </c>
      <c r="F37" s="12">
        <f t="shared" si="2"/>
        <v>3.8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5.8</v>
      </c>
      <c r="E38" s="12">
        <v>0</v>
      </c>
      <c r="F38" s="12">
        <f t="shared" si="2"/>
        <v>5.8</v>
      </c>
    </row>
    <row r="39" spans="1:19" s="6" customFormat="1" x14ac:dyDescent="0.2">
      <c r="A39" s="16" t="s">
        <v>45</v>
      </c>
      <c r="B39" s="12">
        <v>0.2</v>
      </c>
      <c r="C39" s="12">
        <v>0</v>
      </c>
      <c r="D39" s="86">
        <v>0</v>
      </c>
      <c r="E39" s="12">
        <v>5.0999999999999996</v>
      </c>
      <c r="F39" s="12">
        <f t="shared" si="2"/>
        <v>5.3</v>
      </c>
    </row>
    <row r="40" spans="1:19" s="6" customFormat="1" x14ac:dyDescent="0.2">
      <c r="A40" s="16" t="s">
        <v>89</v>
      </c>
      <c r="B40" s="12">
        <v>8.1999999999999993</v>
      </c>
      <c r="C40" s="12">
        <v>0</v>
      </c>
      <c r="D40" s="86">
        <v>0</v>
      </c>
      <c r="E40" s="12">
        <v>0</v>
      </c>
      <c r="F40" s="12">
        <f t="shared" si="2"/>
        <v>8.1999999999999993</v>
      </c>
    </row>
    <row r="41" spans="1:19" x14ac:dyDescent="0.2">
      <c r="A41" s="42" t="s">
        <v>36</v>
      </c>
      <c r="B41" s="44">
        <f>AVERAGE(B32:B40)</f>
        <v>1.5</v>
      </c>
      <c r="C41" s="44">
        <f>AVERAGE(C32:C40)</f>
        <v>0</v>
      </c>
      <c r="D41" s="44">
        <f>AVERAGE(D32:D40)</f>
        <v>6.5066666666666668</v>
      </c>
      <c r="E41" s="44">
        <f>AVERAGE(E32:E40)</f>
        <v>0.56666666666666665</v>
      </c>
      <c r="F41" s="44">
        <f>AVERAGE(F32:F40)</f>
        <v>8.5733333333333324</v>
      </c>
    </row>
    <row r="42" spans="1:19" x14ac:dyDescent="0.2">
      <c r="A42" s="46" t="s">
        <v>37</v>
      </c>
      <c r="B42" s="47">
        <f>AVERAGE(B4:B11,B13:B23,B25:B26,B28:B30,B32:B40)</f>
        <v>0.66363636363636358</v>
      </c>
      <c r="C42" s="47">
        <f>AVERAGE(C4:C11,C13:C23,C25:C26,C28:C30,C32:C40)</f>
        <v>1.2121212121212121E-2</v>
      </c>
      <c r="D42" s="47">
        <f>AVERAGE(D4:D11,D13:D23,D25:D26,D28:D30,D32:D40)</f>
        <v>15.876666666666669</v>
      </c>
      <c r="E42" s="47">
        <f>AVERAGE(E4:E11,E13:E23,E25:E26,E28:E30,E32:E40)</f>
        <v>0.16666666666666666</v>
      </c>
      <c r="F42" s="47">
        <f>AVERAGE(F4:F11,F13:F23,F25:F26,F28:F30,F32:F40)</f>
        <v>16.719090909090909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7" t="s">
        <v>117</v>
      </c>
      <c r="B1" s="127"/>
      <c r="C1" s="127"/>
      <c r="D1" s="127"/>
      <c r="E1" s="127"/>
      <c r="F1" s="127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45.6</v>
      </c>
      <c r="E4" s="12">
        <v>3</v>
      </c>
      <c r="F4" s="12">
        <f t="shared" ref="F4:F11" si="0">B4+C4+D4+E4</f>
        <v>48.6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10.5</v>
      </c>
      <c r="E5" s="12">
        <v>1.8</v>
      </c>
      <c r="F5" s="12">
        <f t="shared" si="0"/>
        <v>12.3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20" t="s">
        <v>5</v>
      </c>
      <c r="B6" s="121">
        <v>0</v>
      </c>
      <c r="C6" s="121">
        <v>0</v>
      </c>
      <c r="D6" s="121">
        <v>70.5</v>
      </c>
      <c r="E6" s="121">
        <v>2.9</v>
      </c>
      <c r="F6" s="121">
        <f t="shared" si="0"/>
        <v>73.400000000000006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12.6</v>
      </c>
      <c r="E7" s="12">
        <v>3.5</v>
      </c>
      <c r="F7" s="12">
        <f t="shared" si="0"/>
        <v>16.100000000000001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0" t="s">
        <v>7</v>
      </c>
      <c r="B8" s="121">
        <v>0</v>
      </c>
      <c r="C8" s="121">
        <v>0</v>
      </c>
      <c r="D8" s="121">
        <v>71</v>
      </c>
      <c r="E8" s="121">
        <v>3</v>
      </c>
      <c r="F8" s="121">
        <f t="shared" si="0"/>
        <v>74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0.2</v>
      </c>
      <c r="C9" s="12">
        <v>0</v>
      </c>
      <c r="D9" s="12">
        <v>5.2</v>
      </c>
      <c r="E9" s="12">
        <v>2.6</v>
      </c>
      <c r="F9" s="12">
        <f t="shared" si="0"/>
        <v>8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20" t="s">
        <v>9</v>
      </c>
      <c r="B10" s="121">
        <v>0.2</v>
      </c>
      <c r="C10" s="121">
        <v>0</v>
      </c>
      <c r="D10" s="121">
        <v>78.400000000000006</v>
      </c>
      <c r="E10" s="121">
        <v>4</v>
      </c>
      <c r="F10" s="121">
        <f t="shared" si="0"/>
        <v>82.600000000000009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0.2</v>
      </c>
      <c r="C11" s="12">
        <v>0</v>
      </c>
      <c r="D11" s="12">
        <v>40.799999999999997</v>
      </c>
      <c r="E11" s="12">
        <v>3.2</v>
      </c>
      <c r="F11" s="12">
        <f t="shared" si="0"/>
        <v>44.2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7.5000000000000011E-2</v>
      </c>
      <c r="C12" s="43">
        <f>AVERAGE(C4:C11)</f>
        <v>0</v>
      </c>
      <c r="D12" s="43">
        <f>AVERAGE(D4:D11)</f>
        <v>41.824999999999996</v>
      </c>
      <c r="E12" s="43">
        <f>AVERAGE(E4:E11)</f>
        <v>3</v>
      </c>
      <c r="F12" s="43">
        <f>AVERAGE(F4:F11)</f>
        <v>44.9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14</v>
      </c>
      <c r="E13" s="12">
        <v>1.2</v>
      </c>
      <c r="F13" s="12">
        <f t="shared" ref="F13:F23" si="1">B13+C13+D13+E13</f>
        <v>15.2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0.1</v>
      </c>
      <c r="C14" s="12">
        <v>0</v>
      </c>
      <c r="D14" s="12">
        <v>15</v>
      </c>
      <c r="E14" s="12">
        <v>0.5</v>
      </c>
      <c r="F14" s="12">
        <f t="shared" si="1"/>
        <v>15.6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25</v>
      </c>
      <c r="E15" s="12">
        <v>0.4</v>
      </c>
      <c r="F15" s="12">
        <f t="shared" si="1"/>
        <v>25.4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16</v>
      </c>
      <c r="E16" s="12">
        <v>0</v>
      </c>
      <c r="F16" s="12">
        <f t="shared" si="1"/>
        <v>16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0.3</v>
      </c>
      <c r="C17" s="12">
        <v>0</v>
      </c>
      <c r="D17" s="12">
        <v>14.6</v>
      </c>
      <c r="E17" s="12">
        <v>0</v>
      </c>
      <c r="F17" s="12">
        <f t="shared" si="1"/>
        <v>14.9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31.7</v>
      </c>
      <c r="E18" s="12">
        <v>0.1</v>
      </c>
      <c r="F18" s="12">
        <f t="shared" si="1"/>
        <v>31.8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17.399999999999999</v>
      </c>
      <c r="E19" s="12">
        <v>0.4</v>
      </c>
      <c r="F19" s="12">
        <f t="shared" si="1"/>
        <v>17.799999999999997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0" t="s">
        <v>18</v>
      </c>
      <c r="B20" s="121">
        <v>0</v>
      </c>
      <c r="C20" s="121">
        <v>0</v>
      </c>
      <c r="D20" s="121">
        <v>58.6</v>
      </c>
      <c r="E20" s="121">
        <v>6.5</v>
      </c>
      <c r="F20" s="121">
        <f t="shared" si="1"/>
        <v>65.099999999999994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46.5</v>
      </c>
      <c r="E21" s="12">
        <v>0</v>
      </c>
      <c r="F21" s="12">
        <f t="shared" si="1"/>
        <v>46.5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1.8</v>
      </c>
      <c r="E22" s="12">
        <v>0</v>
      </c>
      <c r="F22" s="12">
        <f t="shared" si="1"/>
        <v>1.8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2.2000000000000002</v>
      </c>
      <c r="E23" s="12">
        <v>0</v>
      </c>
      <c r="F23" s="12">
        <f t="shared" si="1"/>
        <v>2.2000000000000002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3.6363636363636369E-2</v>
      </c>
      <c r="C24" s="44">
        <f>AVERAGE(C13:C23)</f>
        <v>0</v>
      </c>
      <c r="D24" s="44">
        <f>AVERAGE(D13:D23)</f>
        <v>22.072727272727271</v>
      </c>
      <c r="E24" s="44">
        <f>AVERAGE(E13:E23)</f>
        <v>0.82727272727272727</v>
      </c>
      <c r="F24" s="44">
        <f>AVERAGE(F13:F23)</f>
        <v>22.936363636363634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5" t="s">
        <v>23</v>
      </c>
      <c r="B25" s="110">
        <v>0.5</v>
      </c>
      <c r="C25" s="110">
        <v>0</v>
      </c>
      <c r="D25" s="110">
        <v>53</v>
      </c>
      <c r="E25" s="110">
        <v>4</v>
      </c>
      <c r="F25" s="110">
        <f>B25+C25+D25+E25</f>
        <v>57.5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5" t="s">
        <v>24</v>
      </c>
      <c r="B26" s="110">
        <v>0</v>
      </c>
      <c r="C26" s="110">
        <v>0</v>
      </c>
      <c r="D26" s="110">
        <v>49.8</v>
      </c>
      <c r="E26" s="110">
        <v>2.4</v>
      </c>
      <c r="F26" s="110">
        <f>B26+C26+D26+E26</f>
        <v>52.199999999999996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0.25</v>
      </c>
      <c r="C27" s="43">
        <v>0</v>
      </c>
      <c r="D27" s="43">
        <f>AVERAGE(D25:D26)</f>
        <v>51.4</v>
      </c>
      <c r="E27" s="43">
        <f>AVERAGE(E25:E26)</f>
        <v>3.2</v>
      </c>
      <c r="F27" s="44">
        <f>AVERAGE(F25:F26)</f>
        <v>54.849999999999994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0.6</v>
      </c>
      <c r="C28" s="12">
        <v>0</v>
      </c>
      <c r="D28" s="12">
        <v>0.3</v>
      </c>
      <c r="E28" s="12">
        <v>0</v>
      </c>
      <c r="F28" s="12">
        <f>B28+C28+D28+E28</f>
        <v>0.89999999999999991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0" t="s">
        <v>27</v>
      </c>
      <c r="B29" s="121">
        <v>1</v>
      </c>
      <c r="C29" s="121">
        <v>0</v>
      </c>
      <c r="D29" s="121">
        <v>59</v>
      </c>
      <c r="E29" s="121">
        <v>4</v>
      </c>
      <c r="F29" s="121">
        <f>B29+C29+D29+E29</f>
        <v>64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0.2</v>
      </c>
      <c r="C30" s="12">
        <v>0</v>
      </c>
      <c r="D30" s="12">
        <v>34.200000000000003</v>
      </c>
      <c r="E30" s="12">
        <v>1.5</v>
      </c>
      <c r="F30" s="12">
        <f>B30+C30+D30+E30</f>
        <v>35.900000000000006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0.6</v>
      </c>
      <c r="C31" s="43">
        <f>AVERAGE(C28:C30)</f>
        <v>0</v>
      </c>
      <c r="D31" s="43">
        <f>AVERAGE(D28:D30)</f>
        <v>31.166666666666668</v>
      </c>
      <c r="E31" s="43">
        <f>AVERAGE(E28:E30)</f>
        <v>1.8333333333333333</v>
      </c>
      <c r="F31" s="44">
        <f>AVERAGE(F28:F30)</f>
        <v>33.6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4.8</v>
      </c>
      <c r="C32" s="12">
        <v>0</v>
      </c>
      <c r="D32" s="12">
        <v>0.2</v>
      </c>
      <c r="E32" s="12">
        <v>0</v>
      </c>
      <c r="F32" s="12">
        <f t="shared" ref="F32:F40" si="2">B32+C32+D32+E32</f>
        <v>5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2.2000000000000002</v>
      </c>
      <c r="C33" s="12">
        <v>0</v>
      </c>
      <c r="D33" s="12">
        <v>0</v>
      </c>
      <c r="E33" s="12">
        <v>0</v>
      </c>
      <c r="F33" s="12">
        <f t="shared" si="2"/>
        <v>2.2000000000000002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7.3</v>
      </c>
      <c r="C34" s="12">
        <v>0</v>
      </c>
      <c r="D34" s="12">
        <v>0</v>
      </c>
      <c r="E34" s="12">
        <v>0</v>
      </c>
      <c r="F34" s="12">
        <f t="shared" si="2"/>
        <v>7.3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0.5</v>
      </c>
      <c r="C35" s="12">
        <v>0</v>
      </c>
      <c r="D35" s="12">
        <v>1</v>
      </c>
      <c r="E35" s="12">
        <v>0</v>
      </c>
      <c r="F35" s="12">
        <f t="shared" si="2"/>
        <v>1.5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1</v>
      </c>
      <c r="C36" s="12">
        <v>0</v>
      </c>
      <c r="D36" s="12">
        <v>0</v>
      </c>
      <c r="E36" s="12">
        <v>0</v>
      </c>
      <c r="F36" s="12">
        <f t="shared" si="2"/>
        <v>1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1.9</v>
      </c>
      <c r="C37" s="12">
        <v>0</v>
      </c>
      <c r="D37" s="12">
        <v>0</v>
      </c>
      <c r="E37" s="12">
        <v>0</v>
      </c>
      <c r="F37" s="12">
        <f t="shared" si="2"/>
        <v>1.9</v>
      </c>
      <c r="G37" s="37"/>
    </row>
    <row r="38" spans="1:19" x14ac:dyDescent="0.2">
      <c r="A38" s="16" t="s">
        <v>34</v>
      </c>
      <c r="B38" s="12">
        <v>0.4</v>
      </c>
      <c r="C38" s="12">
        <v>0</v>
      </c>
      <c r="D38" s="12">
        <v>1.4</v>
      </c>
      <c r="E38" s="12">
        <v>5</v>
      </c>
      <c r="F38" s="12">
        <f t="shared" si="2"/>
        <v>6.8</v>
      </c>
      <c r="G38" s="37"/>
    </row>
    <row r="39" spans="1:19" s="6" customFormat="1" x14ac:dyDescent="0.2">
      <c r="A39" s="16" t="s">
        <v>45</v>
      </c>
      <c r="B39" s="12">
        <v>14</v>
      </c>
      <c r="C39" s="12">
        <v>0.6</v>
      </c>
      <c r="D39" s="12">
        <v>0.6</v>
      </c>
      <c r="E39" s="12">
        <v>0</v>
      </c>
      <c r="F39" s="12">
        <f t="shared" si="2"/>
        <v>15.2</v>
      </c>
      <c r="G39" s="60"/>
    </row>
    <row r="40" spans="1:19" s="6" customFormat="1" x14ac:dyDescent="0.2">
      <c r="A40" s="16" t="s">
        <v>89</v>
      </c>
      <c r="B40" s="12">
        <v>1</v>
      </c>
      <c r="C40" s="12">
        <v>0</v>
      </c>
      <c r="D40" s="12">
        <v>0</v>
      </c>
      <c r="E40" s="12">
        <v>0</v>
      </c>
      <c r="F40" s="12">
        <f t="shared" si="2"/>
        <v>1</v>
      </c>
      <c r="G40" s="60"/>
    </row>
    <row r="41" spans="1:19" x14ac:dyDescent="0.2">
      <c r="A41" s="42" t="s">
        <v>36</v>
      </c>
      <c r="B41" s="44">
        <f>AVERAGE(B32:B40)</f>
        <v>3.6777777777777771</v>
      </c>
      <c r="C41" s="44">
        <f>AVERAGE(C32:C40)</f>
        <v>6.6666666666666666E-2</v>
      </c>
      <c r="D41" s="44">
        <f>AVERAGE(D32:D40)</f>
        <v>0.35555555555555551</v>
      </c>
      <c r="E41" s="44">
        <f>AVERAGE(E32:E40)</f>
        <v>0.55555555555555558</v>
      </c>
      <c r="F41" s="44">
        <f>AVERAGE(F32:F40)</f>
        <v>4.655555555555555</v>
      </c>
    </row>
    <row r="42" spans="1:19" x14ac:dyDescent="0.2">
      <c r="A42" s="46" t="s">
        <v>37</v>
      </c>
      <c r="B42" s="47">
        <f>AVERAGE(B4:B11,B13:B23,B25:B26,B28:B30,B32:B40)</f>
        <v>1.103030303030303</v>
      </c>
      <c r="C42" s="47">
        <f>AVERAGE(C4:C11,C13:C23,C25:C26,C28:C30,C32:C40)</f>
        <v>1.8181818181818181E-2</v>
      </c>
      <c r="D42" s="47">
        <f>AVERAGE(D4:D11,D13:D23,D25:D26,D28:D30,D32:D40)</f>
        <v>23.542424242424243</v>
      </c>
      <c r="E42" s="47">
        <f>AVERAGE(E4:E11,E13:E23,E25:E26,E28:E30,E32:E40)</f>
        <v>1.5151515151515149</v>
      </c>
      <c r="F42" s="47">
        <f>AVERAGE(F4:F11,F13:F23,F25:F26,F28:F30,F32:F40)</f>
        <v>26.17878787878788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6" sqref="E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118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7</v>
      </c>
      <c r="E5" s="12">
        <v>0</v>
      </c>
      <c r="F5" s="12">
        <f t="shared" si="0"/>
        <v>7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8.1999999999999993</v>
      </c>
      <c r="E6" s="12">
        <v>0</v>
      </c>
      <c r="F6" s="12">
        <f t="shared" si="0"/>
        <v>8.1999999999999993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8.8000000000000007</v>
      </c>
      <c r="E7" s="12">
        <v>0</v>
      </c>
      <c r="F7" s="12">
        <f t="shared" si="0"/>
        <v>8.8000000000000007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20" t="s">
        <v>9</v>
      </c>
      <c r="B10" s="121">
        <v>0</v>
      </c>
      <c r="C10" s="121">
        <v>0</v>
      </c>
      <c r="D10" s="121">
        <v>18</v>
      </c>
      <c r="E10" s="121">
        <v>0</v>
      </c>
      <c r="F10" s="121">
        <f t="shared" si="0"/>
        <v>18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0.6</v>
      </c>
      <c r="E11" s="12">
        <v>0</v>
      </c>
      <c r="F11" s="12">
        <f t="shared" si="0"/>
        <v>0.6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5.3500000000000005</v>
      </c>
      <c r="E12" s="43">
        <f>AVERAGE(E4:E11)</f>
        <v>0</v>
      </c>
      <c r="F12" s="43">
        <f>AVERAGE(F4:F11)</f>
        <v>5.3500000000000005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8.1</v>
      </c>
      <c r="E13" s="12">
        <v>0.5</v>
      </c>
      <c r="F13" s="12">
        <f t="shared" ref="F13:F23" si="1">B13+C13+D13+E13</f>
        <v>8.6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2.5</v>
      </c>
      <c r="E14" s="12">
        <v>0</v>
      </c>
      <c r="F14" s="12">
        <f t="shared" si="1"/>
        <v>2.5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20" t="s">
        <v>13</v>
      </c>
      <c r="B15" s="121">
        <v>0</v>
      </c>
      <c r="C15" s="121">
        <v>0</v>
      </c>
      <c r="D15" s="121">
        <v>23</v>
      </c>
      <c r="E15" s="121">
        <v>0.3</v>
      </c>
      <c r="F15" s="121">
        <f t="shared" si="1"/>
        <v>23.3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1.3</v>
      </c>
      <c r="F16" s="12">
        <f t="shared" si="1"/>
        <v>1.3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0" t="s">
        <v>15</v>
      </c>
      <c r="B17" s="121">
        <v>0</v>
      </c>
      <c r="C17" s="121">
        <v>13</v>
      </c>
      <c r="D17" s="121">
        <v>32</v>
      </c>
      <c r="E17" s="121">
        <v>0</v>
      </c>
      <c r="F17" s="121">
        <f t="shared" si="1"/>
        <v>45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1.1000000000000001</v>
      </c>
      <c r="E18" s="12">
        <v>0</v>
      </c>
      <c r="F18" s="12">
        <f t="shared" si="1"/>
        <v>1.1000000000000001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20" t="s">
        <v>17</v>
      </c>
      <c r="B19" s="121">
        <v>0</v>
      </c>
      <c r="C19" s="121">
        <v>1.4</v>
      </c>
      <c r="D19" s="121">
        <v>22</v>
      </c>
      <c r="E19" s="121">
        <v>5.4</v>
      </c>
      <c r="F19" s="121">
        <f t="shared" si="1"/>
        <v>28.799999999999997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1.5</v>
      </c>
      <c r="E20" s="12">
        <v>0</v>
      </c>
      <c r="F20" s="12">
        <f t="shared" si="1"/>
        <v>1.5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20" t="s">
        <v>19</v>
      </c>
      <c r="B21" s="121">
        <v>0</v>
      </c>
      <c r="C21" s="121">
        <v>0</v>
      </c>
      <c r="D21" s="121">
        <v>31.5</v>
      </c>
      <c r="E21" s="121">
        <v>0</v>
      </c>
      <c r="F21" s="121">
        <f t="shared" si="1"/>
        <v>31.5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2.4</v>
      </c>
      <c r="D22" s="12">
        <v>16</v>
      </c>
      <c r="E22" s="12">
        <v>0</v>
      </c>
      <c r="F22" s="12">
        <f t="shared" si="1"/>
        <v>18.399999999999999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13.9</v>
      </c>
      <c r="E23" s="12">
        <v>0</v>
      </c>
      <c r="F23" s="12">
        <f t="shared" si="1"/>
        <v>13.9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1.5272727272727273</v>
      </c>
      <c r="D24" s="44">
        <f>AVERAGE(D13:D23)</f>
        <v>13.781818181818181</v>
      </c>
      <c r="E24" s="44">
        <f>AVERAGE(E13:E23)</f>
        <v>0.68181818181818177</v>
      </c>
      <c r="F24" s="44">
        <f>AVERAGE(F13:F23)</f>
        <v>15.990909090909089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1</v>
      </c>
      <c r="E25" s="12">
        <v>0</v>
      </c>
      <c r="F25" s="12">
        <f>B25+C25+D25+E25</f>
        <v>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0.5</v>
      </c>
      <c r="E27" s="43">
        <f>AVERAGE(E25:E26)</f>
        <v>0.1</v>
      </c>
      <c r="F27" s="44">
        <f>AVERAGE(F25:F26)</f>
        <v>0.6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20" t="s">
        <v>26</v>
      </c>
      <c r="B28" s="121">
        <v>0</v>
      </c>
      <c r="C28" s="121">
        <v>0</v>
      </c>
      <c r="D28" s="121">
        <v>25</v>
      </c>
      <c r="E28" s="121">
        <v>0</v>
      </c>
      <c r="F28" s="121">
        <f>B28+C28+D28+E28</f>
        <v>25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1.2</v>
      </c>
      <c r="E29" s="12">
        <v>0</v>
      </c>
      <c r="F29" s="12">
        <f>B29+C29+D29+E29</f>
        <v>1.2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15</v>
      </c>
      <c r="E30" s="12">
        <v>0</v>
      </c>
      <c r="F30" s="12">
        <f>B30+C30+D30+E30</f>
        <v>15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13.733333333333334</v>
      </c>
      <c r="E31" s="43">
        <f>AVERAGE(E28:E30)</f>
        <v>0</v>
      </c>
      <c r="F31" s="44">
        <f>AVERAGE(F28:F30)</f>
        <v>13.733333333333334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2.2999999999999998</v>
      </c>
      <c r="E32" s="12">
        <v>0</v>
      </c>
      <c r="F32" s="12">
        <f t="shared" ref="F32:F40" si="2">B32+C32+D32+E32</f>
        <v>2.2999999999999998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20" t="s">
        <v>30</v>
      </c>
      <c r="B33" s="121">
        <v>0</v>
      </c>
      <c r="C33" s="121">
        <v>0</v>
      </c>
      <c r="D33" s="121">
        <v>30</v>
      </c>
      <c r="E33" s="121">
        <v>0</v>
      </c>
      <c r="F33" s="121">
        <f t="shared" si="2"/>
        <v>30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2.2999999999999998</v>
      </c>
      <c r="E34" s="12">
        <v>0.4</v>
      </c>
      <c r="F34" s="12">
        <f t="shared" si="2"/>
        <v>2.6999999999999997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25" t="s">
        <v>32</v>
      </c>
      <c r="B35" s="110">
        <v>0</v>
      </c>
      <c r="C35" s="110">
        <v>0</v>
      </c>
      <c r="D35" s="110">
        <v>16.899999999999999</v>
      </c>
      <c r="E35" s="110">
        <v>0</v>
      </c>
      <c r="F35" s="110">
        <f t="shared" si="2"/>
        <v>16.899999999999999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20" t="s">
        <v>47</v>
      </c>
      <c r="B36" s="121">
        <v>0</v>
      </c>
      <c r="C36" s="121">
        <v>0</v>
      </c>
      <c r="D36" s="121">
        <v>40.6</v>
      </c>
      <c r="E36" s="121">
        <v>3.2</v>
      </c>
      <c r="F36" s="121">
        <f t="shared" si="2"/>
        <v>43.800000000000004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14.8</v>
      </c>
      <c r="E37" s="12">
        <v>0.8</v>
      </c>
      <c r="F37" s="12">
        <f t="shared" si="2"/>
        <v>15.600000000000001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15.2</v>
      </c>
      <c r="E38" s="12">
        <v>0</v>
      </c>
      <c r="F38" s="12">
        <f t="shared" si="2"/>
        <v>15.2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8.1999999999999993</v>
      </c>
      <c r="E40" s="12">
        <v>0</v>
      </c>
      <c r="F40" s="12">
        <f t="shared" si="2"/>
        <v>8.1999999999999993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14.477777777777776</v>
      </c>
      <c r="E41" s="44">
        <f>AVERAGE(E32:E40)</f>
        <v>0.48888888888888893</v>
      </c>
      <c r="F41" s="44">
        <f>AVERAGE(F32:F40)</f>
        <v>14.966666666666669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0.50909090909090915</v>
      </c>
      <c r="D42" s="47">
        <f>AVERAGE(D4:D11,D13:D23,D25:D26,D28:D30,D32:D40)</f>
        <v>11.118181818181817</v>
      </c>
      <c r="E42" s="47">
        <f>AVERAGE(E4:E11,E13:E23,E25:E26,E28:E30,E32:E40)</f>
        <v>0.3666666666666667</v>
      </c>
      <c r="F42" s="47">
        <f>AVERAGE(F4:F11,F13:F23,F25:F26,F28:F30,F32:F40)</f>
        <v>11.993939393939392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F29" sqref="F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7" t="s">
        <v>119</v>
      </c>
      <c r="B1" s="127"/>
      <c r="C1" s="127"/>
      <c r="D1" s="127"/>
      <c r="E1" s="127"/>
      <c r="F1" s="127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7.8</v>
      </c>
      <c r="F5" s="12">
        <f t="shared" si="0"/>
        <v>7.8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0.97499999999999998</v>
      </c>
      <c r="F12" s="43">
        <f>AVERAGE(F4:F11)</f>
        <v>0.97499999999999998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1.1000000000000001</v>
      </c>
      <c r="F13" s="12">
        <f t="shared" ref="F13:F23" si="1">B13+C13+D13+E13</f>
        <v>1.1000000000000001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35</v>
      </c>
      <c r="F17" s="12">
        <f t="shared" si="1"/>
        <v>35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14.8</v>
      </c>
      <c r="F19" s="12">
        <f t="shared" si="1"/>
        <v>14.8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0.7</v>
      </c>
      <c r="F20" s="12">
        <f t="shared" si="1"/>
        <v>0.7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12.4</v>
      </c>
      <c r="F22" s="12">
        <f t="shared" si="1"/>
        <v>12.4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5.8181818181818192</v>
      </c>
      <c r="F24" s="44">
        <f>AVERAGE(F13:F23)</f>
        <v>5.8181818181818192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38.299999999999997</v>
      </c>
      <c r="F39" s="12">
        <f t="shared" si="2"/>
        <v>38.299999999999997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18.399999999999999</v>
      </c>
      <c r="F40" s="12">
        <f t="shared" si="2"/>
        <v>18.399999999999999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6.3</v>
      </c>
      <c r="F41" s="44">
        <f>AVERAGE(F32:F40)</f>
        <v>6.3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3.893939393939394</v>
      </c>
      <c r="F42" s="47">
        <f>AVERAGE(F4:F11,F13:F23,F25:F26,F28:F30,F32:F40)</f>
        <v>3.893939393939394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E10" sqref="E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120</v>
      </c>
      <c r="B1" s="127"/>
      <c r="C1" s="127"/>
      <c r="D1" s="127"/>
      <c r="E1" s="127"/>
      <c r="F1" s="127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3.2</v>
      </c>
      <c r="C4" s="12">
        <v>0</v>
      </c>
      <c r="D4" s="12">
        <v>4.5</v>
      </c>
      <c r="E4" s="12">
        <v>0</v>
      </c>
      <c r="F4" s="12">
        <f t="shared" ref="F4:F11" si="0">B4+C4+D4+E4</f>
        <v>7.7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2.8</v>
      </c>
      <c r="C5" s="12">
        <v>0</v>
      </c>
      <c r="D5" s="12">
        <v>2.1</v>
      </c>
      <c r="E5" s="12">
        <v>1.2</v>
      </c>
      <c r="F5" s="12">
        <f t="shared" si="0"/>
        <v>6.1000000000000005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3.2</v>
      </c>
      <c r="C6" s="12">
        <v>0</v>
      </c>
      <c r="D6" s="12">
        <v>0</v>
      </c>
      <c r="E6" s="12">
        <v>0</v>
      </c>
      <c r="F6" s="12">
        <f t="shared" si="0"/>
        <v>3.2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3</v>
      </c>
      <c r="C7" s="12">
        <v>0</v>
      </c>
      <c r="D7" s="12">
        <v>9.8000000000000007</v>
      </c>
      <c r="E7" s="12">
        <v>0</v>
      </c>
      <c r="F7" s="12">
        <f t="shared" si="0"/>
        <v>12.8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6.2</v>
      </c>
      <c r="C8" s="12">
        <v>0</v>
      </c>
      <c r="D8" s="12">
        <v>1</v>
      </c>
      <c r="E8" s="12">
        <v>1</v>
      </c>
      <c r="F8" s="12">
        <f t="shared" si="0"/>
        <v>8.1999999999999993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1.6</v>
      </c>
      <c r="C9" s="12">
        <v>0</v>
      </c>
      <c r="D9" s="12">
        <v>5.8</v>
      </c>
      <c r="E9" s="12">
        <v>2.4</v>
      </c>
      <c r="F9" s="12">
        <f t="shared" si="0"/>
        <v>9.8000000000000007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3</v>
      </c>
      <c r="C10" s="12">
        <v>0</v>
      </c>
      <c r="D10" s="12">
        <v>1.1000000000000001</v>
      </c>
      <c r="E10" s="12">
        <v>0</v>
      </c>
      <c r="F10" s="12">
        <f t="shared" si="0"/>
        <v>4.0999999999999996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2.6</v>
      </c>
      <c r="C11" s="12">
        <v>0</v>
      </c>
      <c r="D11" s="12">
        <v>0</v>
      </c>
      <c r="E11" s="12">
        <v>0.2</v>
      </c>
      <c r="F11" s="12">
        <f t="shared" si="0"/>
        <v>2.8000000000000003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3.2</v>
      </c>
      <c r="C12" s="43">
        <f>AVERAGE(C4:C11)</f>
        <v>0</v>
      </c>
      <c r="D12" s="43">
        <f>AVERAGE(D4:D11)</f>
        <v>3.0375000000000001</v>
      </c>
      <c r="E12" s="43">
        <f>AVERAGE(E4:E11)</f>
        <v>0.6</v>
      </c>
      <c r="F12" s="43">
        <f>AVERAGE(F4:F11)</f>
        <v>6.8374999999999995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5.4</v>
      </c>
      <c r="C13" s="12">
        <v>0</v>
      </c>
      <c r="D13" s="12">
        <v>3.4</v>
      </c>
      <c r="E13" s="12">
        <v>0</v>
      </c>
      <c r="F13" s="12">
        <f t="shared" ref="F13:F23" si="1">B13+C13+D13+E13</f>
        <v>8.8000000000000007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18.5</v>
      </c>
      <c r="C14" s="12">
        <v>0</v>
      </c>
      <c r="D14" s="12">
        <v>5.8</v>
      </c>
      <c r="E14" s="12">
        <v>0</v>
      </c>
      <c r="F14" s="12">
        <f t="shared" si="1"/>
        <v>24.3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23.4</v>
      </c>
      <c r="C15" s="12">
        <v>0</v>
      </c>
      <c r="D15" s="12">
        <v>11.4</v>
      </c>
      <c r="E15" s="12">
        <v>2</v>
      </c>
      <c r="F15" s="12">
        <f t="shared" si="1"/>
        <v>36.799999999999997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20</v>
      </c>
      <c r="C16" s="12">
        <v>0</v>
      </c>
      <c r="D16" s="12">
        <v>0</v>
      </c>
      <c r="E16" s="12">
        <v>0</v>
      </c>
      <c r="F16" s="12">
        <f t="shared" si="1"/>
        <v>20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11</v>
      </c>
      <c r="C17" s="12">
        <v>0</v>
      </c>
      <c r="D17" s="12">
        <v>33.5</v>
      </c>
      <c r="E17" s="12">
        <v>0.3</v>
      </c>
      <c r="F17" s="12">
        <f t="shared" si="1"/>
        <v>44.8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5</v>
      </c>
      <c r="C18" s="12">
        <v>0</v>
      </c>
      <c r="D18" s="12">
        <v>0.4</v>
      </c>
      <c r="E18" s="12">
        <v>0</v>
      </c>
      <c r="F18" s="12">
        <f t="shared" si="1"/>
        <v>5.4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13.1</v>
      </c>
      <c r="C19" s="12">
        <v>0</v>
      </c>
      <c r="D19" s="12">
        <v>0</v>
      </c>
      <c r="E19" s="12">
        <v>0</v>
      </c>
      <c r="F19" s="12">
        <f t="shared" si="1"/>
        <v>13.1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12.1</v>
      </c>
      <c r="C20" s="12">
        <v>0</v>
      </c>
      <c r="D20" s="12">
        <v>10.1</v>
      </c>
      <c r="E20" s="12">
        <v>0</v>
      </c>
      <c r="F20" s="12">
        <f t="shared" si="1"/>
        <v>22.2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47</v>
      </c>
      <c r="C21" s="12">
        <v>0</v>
      </c>
      <c r="D21" s="12">
        <v>35.5</v>
      </c>
      <c r="E21" s="12">
        <v>0</v>
      </c>
      <c r="F21" s="12">
        <f t="shared" si="1"/>
        <v>82.5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24.8</v>
      </c>
      <c r="C22" s="12">
        <v>0</v>
      </c>
      <c r="D22" s="12">
        <v>18.8</v>
      </c>
      <c r="E22" s="12">
        <v>0</v>
      </c>
      <c r="F22" s="12">
        <f t="shared" si="1"/>
        <v>43.6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5.5</v>
      </c>
      <c r="C23" s="12">
        <v>0</v>
      </c>
      <c r="D23" s="12">
        <v>0.6</v>
      </c>
      <c r="E23" s="12">
        <v>0</v>
      </c>
      <c r="F23" s="12">
        <f t="shared" si="1"/>
        <v>6.1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16.890909090909091</v>
      </c>
      <c r="C24" s="44">
        <f>AVERAGE(C13:C23)</f>
        <v>0</v>
      </c>
      <c r="D24" s="44">
        <f>AVERAGE(D13:D23)</f>
        <v>10.863636363636362</v>
      </c>
      <c r="E24" s="44">
        <f>AVERAGE(E13:E23)</f>
        <v>0.20909090909090908</v>
      </c>
      <c r="F24" s="44">
        <f>AVERAGE(F13:F23)</f>
        <v>27.963636363636365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3.8</v>
      </c>
      <c r="C25" s="12">
        <v>0</v>
      </c>
      <c r="D25" s="12">
        <v>0</v>
      </c>
      <c r="E25" s="12">
        <v>0.2</v>
      </c>
      <c r="F25" s="12">
        <f>B25+C25+D25+E25</f>
        <v>4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3.8</v>
      </c>
      <c r="C26" s="12">
        <v>0</v>
      </c>
      <c r="D26" s="12">
        <v>0</v>
      </c>
      <c r="E26" s="12">
        <v>0</v>
      </c>
      <c r="F26" s="12">
        <f>B26+C26+D26+E26</f>
        <v>3.8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3.8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3.9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1.8</v>
      </c>
      <c r="C28" s="12">
        <v>0</v>
      </c>
      <c r="D28" s="12">
        <v>10.8</v>
      </c>
      <c r="E28" s="12">
        <v>2</v>
      </c>
      <c r="F28" s="12">
        <f>B28+C28+D28+E28</f>
        <v>14.600000000000001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2.8</v>
      </c>
      <c r="C29" s="12">
        <v>0</v>
      </c>
      <c r="D29" s="12">
        <v>7.2</v>
      </c>
      <c r="E29" s="12">
        <v>0</v>
      </c>
      <c r="F29" s="12">
        <f>B29+C29+D29+E29</f>
        <v>10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2.8</v>
      </c>
      <c r="C30" s="12">
        <v>0</v>
      </c>
      <c r="D30" s="12">
        <v>7</v>
      </c>
      <c r="E30" s="12">
        <v>0</v>
      </c>
      <c r="F30" s="12">
        <f>B30+C30+D30+E30</f>
        <v>9.8000000000000007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2.4666666666666663</v>
      </c>
      <c r="C31" s="43">
        <f>AVERAGE(C28:C30)</f>
        <v>0</v>
      </c>
      <c r="D31" s="43">
        <f>AVERAGE(D28:D30)</f>
        <v>8.3333333333333339</v>
      </c>
      <c r="E31" s="43">
        <f>AVERAGE(E28:E30)</f>
        <v>0.66666666666666663</v>
      </c>
      <c r="F31" s="44">
        <f>AVERAGE(F28:F30)</f>
        <v>11.466666666666669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1</v>
      </c>
      <c r="C32" s="12">
        <v>0</v>
      </c>
      <c r="D32" s="12">
        <v>0</v>
      </c>
      <c r="E32" s="12">
        <v>2.5</v>
      </c>
      <c r="F32" s="12">
        <f t="shared" ref="F32:F40" si="2">B32+C32+D32+E32</f>
        <v>3.5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0.2</v>
      </c>
      <c r="C33" s="12">
        <v>0</v>
      </c>
      <c r="D33" s="12">
        <v>0</v>
      </c>
      <c r="E33" s="12">
        <v>20</v>
      </c>
      <c r="F33" s="12">
        <f t="shared" si="2"/>
        <v>20.2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2.8</v>
      </c>
      <c r="C34" s="12">
        <v>0</v>
      </c>
      <c r="D34" s="12">
        <v>0</v>
      </c>
      <c r="E34" s="12">
        <v>3.4</v>
      </c>
      <c r="F34" s="12">
        <f t="shared" si="2"/>
        <v>6.1999999999999993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5.3</v>
      </c>
      <c r="C35" s="12">
        <v>0</v>
      </c>
      <c r="D35" s="12">
        <v>0</v>
      </c>
      <c r="E35" s="12">
        <v>0</v>
      </c>
      <c r="F35" s="12">
        <f t="shared" si="2"/>
        <v>5.3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2.8</v>
      </c>
      <c r="C36" s="12">
        <v>0</v>
      </c>
      <c r="D36" s="12">
        <v>2.5</v>
      </c>
      <c r="E36" s="12">
        <v>0</v>
      </c>
      <c r="F36" s="12">
        <f t="shared" si="2"/>
        <v>5.3</v>
      </c>
    </row>
    <row r="37" spans="1:19" x14ac:dyDescent="0.2">
      <c r="A37" s="16" t="s">
        <v>33</v>
      </c>
      <c r="B37" s="12">
        <v>0.6</v>
      </c>
      <c r="C37" s="12">
        <v>0</v>
      </c>
      <c r="D37" s="12">
        <v>0</v>
      </c>
      <c r="E37" s="12">
        <v>3.8</v>
      </c>
      <c r="F37" s="12">
        <f t="shared" si="2"/>
        <v>4.3999999999999995</v>
      </c>
    </row>
    <row r="38" spans="1:19" x14ac:dyDescent="0.2">
      <c r="A38" s="16" t="s">
        <v>34</v>
      </c>
      <c r="B38" s="12">
        <v>4.8</v>
      </c>
      <c r="C38" s="12">
        <v>0</v>
      </c>
      <c r="D38" s="12">
        <v>0</v>
      </c>
      <c r="E38" s="12">
        <v>0</v>
      </c>
      <c r="F38" s="12">
        <f t="shared" si="2"/>
        <v>4.8</v>
      </c>
    </row>
    <row r="39" spans="1:19" s="6" customFormat="1" x14ac:dyDescent="0.2">
      <c r="A39" s="16" t="s">
        <v>45</v>
      </c>
      <c r="B39" s="12">
        <v>15.9</v>
      </c>
      <c r="C39" s="12">
        <v>0</v>
      </c>
      <c r="D39" s="12">
        <v>0</v>
      </c>
      <c r="E39" s="12">
        <v>4</v>
      </c>
      <c r="F39" s="12">
        <f t="shared" si="2"/>
        <v>19.899999999999999</v>
      </c>
    </row>
    <row r="40" spans="1:19" s="6" customFormat="1" x14ac:dyDescent="0.2">
      <c r="A40" s="16" t="s">
        <v>89</v>
      </c>
      <c r="B40" s="12">
        <v>1</v>
      </c>
      <c r="C40" s="12">
        <v>0</v>
      </c>
      <c r="D40" s="12">
        <v>0</v>
      </c>
      <c r="E40" s="12">
        <v>0</v>
      </c>
      <c r="F40" s="12">
        <f t="shared" si="2"/>
        <v>1</v>
      </c>
    </row>
    <row r="41" spans="1:19" x14ac:dyDescent="0.2">
      <c r="A41" s="42" t="s">
        <v>36</v>
      </c>
      <c r="B41" s="44">
        <f>AVERAGE(B32:B40)</f>
        <v>3.822222222222222</v>
      </c>
      <c r="C41" s="44">
        <f>AVERAGE(C32:C40)</f>
        <v>0</v>
      </c>
      <c r="D41" s="44">
        <f>AVERAGE(D32:D40)</f>
        <v>0.27777777777777779</v>
      </c>
      <c r="E41" s="44">
        <f>AVERAGE(E32:E40)</f>
        <v>3.7444444444444449</v>
      </c>
      <c r="F41" s="44">
        <f>AVERAGE(F32:F40)</f>
        <v>7.8444444444444441</v>
      </c>
    </row>
    <row r="42" spans="1:19" x14ac:dyDescent="0.2">
      <c r="A42" s="46" t="s">
        <v>37</v>
      </c>
      <c r="B42" s="47">
        <f>AVERAGE(B4:B11,B13:B23,B25:B26,B28:B30,B32:B40)</f>
        <v>7.9030303030303051</v>
      </c>
      <c r="C42" s="47">
        <f>AVERAGE(C4:C11,C13:C23,C25:C26,C28:C30,C32:C40)</f>
        <v>0</v>
      </c>
      <c r="D42" s="47">
        <f>AVERAGE(D4:D11,D13:D23,D25:D26,D28:D30,D32:D40)</f>
        <v>5.1909090909090914</v>
      </c>
      <c r="E42" s="47">
        <f>AVERAGE(E4:E11,E13:E23,E25:E26,E28:E30,E32:E40)</f>
        <v>1.303030303030303</v>
      </c>
      <c r="F42" s="47">
        <f>AVERAGE(F4:F11,F13:F23,F25:F26,F28:F30,F32:F40)</f>
        <v>14.396969696969698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7" zoomScale="95" workbookViewId="0">
      <selection activeCell="E25" sqref="E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7" t="s">
        <v>121</v>
      </c>
      <c r="B1" s="127"/>
      <c r="C1" s="127"/>
      <c r="D1" s="127"/>
      <c r="E1" s="127"/>
      <c r="F1" s="127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6.5</v>
      </c>
      <c r="E5" s="12">
        <v>0</v>
      </c>
      <c r="F5" s="12">
        <f t="shared" si="0"/>
        <v>6.5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20" t="s">
        <v>5</v>
      </c>
      <c r="B6" s="121">
        <v>0</v>
      </c>
      <c r="C6" s="121">
        <v>0</v>
      </c>
      <c r="D6" s="121">
        <v>29.8</v>
      </c>
      <c r="E6" s="121">
        <v>0</v>
      </c>
      <c r="F6" s="121">
        <f t="shared" si="0"/>
        <v>29.8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20" t="s">
        <v>6</v>
      </c>
      <c r="B7" s="121">
        <v>0</v>
      </c>
      <c r="C7" s="121">
        <v>0</v>
      </c>
      <c r="D7" s="121">
        <v>39</v>
      </c>
      <c r="E7" s="121">
        <v>0</v>
      </c>
      <c r="F7" s="121">
        <f t="shared" si="0"/>
        <v>39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4</v>
      </c>
      <c r="F9" s="12">
        <f t="shared" si="0"/>
        <v>4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20" t="s">
        <v>9</v>
      </c>
      <c r="B10" s="121">
        <v>0</v>
      </c>
      <c r="C10" s="121">
        <v>0</v>
      </c>
      <c r="D10" s="121">
        <v>48.5</v>
      </c>
      <c r="E10" s="121">
        <v>0</v>
      </c>
      <c r="F10" s="121">
        <f t="shared" si="0"/>
        <v>48.5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15.475</v>
      </c>
      <c r="E12" s="43">
        <f>AVERAGE(E4:E11)</f>
        <v>0.5</v>
      </c>
      <c r="F12" s="43">
        <f>AVERAGE(F4:F11)</f>
        <v>15.975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20" t="s">
        <v>11</v>
      </c>
      <c r="B13" s="121">
        <v>0</v>
      </c>
      <c r="C13" s="121">
        <v>0</v>
      </c>
      <c r="D13" s="121">
        <v>46.6</v>
      </c>
      <c r="E13" s="121">
        <v>0</v>
      </c>
      <c r="F13" s="121">
        <f t="shared" ref="F13:F23" si="1">B13+C13+D13+E13</f>
        <v>46.6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2.8</v>
      </c>
      <c r="E14" s="12">
        <v>0.2</v>
      </c>
      <c r="F14" s="12">
        <f t="shared" si="1"/>
        <v>3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5.9</v>
      </c>
      <c r="E15" s="12">
        <v>0</v>
      </c>
      <c r="F15" s="12">
        <f t="shared" si="1"/>
        <v>5.9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17.2</v>
      </c>
      <c r="E16" s="12">
        <v>0</v>
      </c>
      <c r="F16" s="12">
        <f t="shared" si="1"/>
        <v>17.2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20" t="s">
        <v>15</v>
      </c>
      <c r="B17" s="121">
        <v>0</v>
      </c>
      <c r="C17" s="121">
        <v>0</v>
      </c>
      <c r="D17" s="121">
        <v>24.2</v>
      </c>
      <c r="E17" s="121">
        <v>0</v>
      </c>
      <c r="F17" s="121">
        <f t="shared" si="1"/>
        <v>24.2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10</v>
      </c>
      <c r="E18" s="12">
        <v>0</v>
      </c>
      <c r="F18" s="12">
        <f t="shared" si="1"/>
        <v>10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20" t="s">
        <v>17</v>
      </c>
      <c r="B19" s="121">
        <v>0</v>
      </c>
      <c r="C19" s="121">
        <v>0</v>
      </c>
      <c r="D19" s="121">
        <v>22.6</v>
      </c>
      <c r="E19" s="121">
        <v>0</v>
      </c>
      <c r="F19" s="121">
        <f t="shared" si="1"/>
        <v>22.6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20" t="s">
        <v>18</v>
      </c>
      <c r="B20" s="121">
        <v>0</v>
      </c>
      <c r="C20" s="121">
        <v>0</v>
      </c>
      <c r="D20" s="121">
        <v>43</v>
      </c>
      <c r="E20" s="121">
        <v>0</v>
      </c>
      <c r="F20" s="121">
        <f t="shared" si="1"/>
        <v>43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20" t="s">
        <v>19</v>
      </c>
      <c r="B21" s="121">
        <v>0</v>
      </c>
      <c r="C21" s="121">
        <v>0</v>
      </c>
      <c r="D21" s="121">
        <v>29</v>
      </c>
      <c r="E21" s="121">
        <v>0</v>
      </c>
      <c r="F21" s="121">
        <f t="shared" si="1"/>
        <v>29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4.2</v>
      </c>
      <c r="E22" s="12">
        <v>0</v>
      </c>
      <c r="F22" s="12">
        <f t="shared" si="1"/>
        <v>4.2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18.681818181818183</v>
      </c>
      <c r="E24" s="44">
        <f>AVERAGE(E13:E23)</f>
        <v>1.8181818181818184E-2</v>
      </c>
      <c r="F24" s="44">
        <f>AVERAGE(F13:F23)</f>
        <v>18.7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2.2000000000000002</v>
      </c>
      <c r="E26" s="12">
        <v>0</v>
      </c>
      <c r="F26" s="12">
        <f>B26+C26+D26+E26</f>
        <v>2.2000000000000002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1.1000000000000001</v>
      </c>
      <c r="E27" s="43">
        <f>AVERAGE(E25:E26)</f>
        <v>0</v>
      </c>
      <c r="F27" s="44">
        <f>AVERAGE(F25:F26)</f>
        <v>1.1000000000000001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5.0999999999999996</v>
      </c>
      <c r="F28" s="12">
        <f>B28+C28+D28+E28</f>
        <v>5.0999999999999996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1.7</v>
      </c>
      <c r="F31" s="44">
        <f>AVERAGE(F28:F30)</f>
        <v>1.7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20</v>
      </c>
      <c r="F39" s="12">
        <f t="shared" si="2"/>
        <v>20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2.2222222222222223</v>
      </c>
      <c r="F41" s="44">
        <f>AVERAGE(F32:F40)</f>
        <v>2.2222222222222223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10.045454545454545</v>
      </c>
      <c r="E42" s="47">
        <f>AVERAGE(E4:E11,E13:E23,E25:E26,E28:E30,E32:E40)</f>
        <v>0.88787878787878793</v>
      </c>
      <c r="F42" s="47">
        <f>AVERAGE(F4:F11,F13:F23,F25:F26,F28:F30,F32:F40)</f>
        <v>10.933333333333334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7" t="s">
        <v>122</v>
      </c>
      <c r="B1" s="127"/>
      <c r="C1" s="127"/>
      <c r="D1" s="127"/>
      <c r="E1" s="127"/>
      <c r="F1" s="127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6</v>
      </c>
      <c r="E4" s="12">
        <v>9.8000000000000007</v>
      </c>
      <c r="F4" s="12">
        <f t="shared" ref="F4:F11" si="0">B4+C4+D4+E4</f>
        <v>15.8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27</v>
      </c>
      <c r="E5" s="12">
        <v>2.5</v>
      </c>
      <c r="F5" s="12">
        <f t="shared" si="0"/>
        <v>29.5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20" t="s">
        <v>5</v>
      </c>
      <c r="B6" s="121">
        <v>0</v>
      </c>
      <c r="C6" s="121">
        <v>0</v>
      </c>
      <c r="D6" s="121">
        <v>57</v>
      </c>
      <c r="E6" s="121">
        <v>2.5</v>
      </c>
      <c r="F6" s="121">
        <f t="shared" si="0"/>
        <v>59.5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18.2</v>
      </c>
      <c r="E7" s="12">
        <v>3.4</v>
      </c>
      <c r="F7" s="12">
        <f t="shared" si="0"/>
        <v>21.599999999999998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26.2</v>
      </c>
      <c r="F8" s="12">
        <f t="shared" si="0"/>
        <v>26.2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0.8</v>
      </c>
      <c r="E9" s="12">
        <v>2.2000000000000002</v>
      </c>
      <c r="F9" s="12">
        <f t="shared" si="0"/>
        <v>3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17.100000000000001</v>
      </c>
      <c r="E10" s="12">
        <v>2.8</v>
      </c>
      <c r="F10" s="12">
        <f t="shared" si="0"/>
        <v>19.900000000000002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14</v>
      </c>
      <c r="E11" s="12">
        <v>0</v>
      </c>
      <c r="F11" s="12">
        <f t="shared" si="0"/>
        <v>14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17.512499999999999</v>
      </c>
      <c r="E12" s="43">
        <f>AVERAGE(E4:E11)</f>
        <v>6.1749999999999998</v>
      </c>
      <c r="F12" s="43">
        <f>AVERAGE(F4:F11)</f>
        <v>23.6875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15</v>
      </c>
      <c r="E14" s="12">
        <v>0</v>
      </c>
      <c r="F14" s="12">
        <f t="shared" si="1"/>
        <v>15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5.8</v>
      </c>
      <c r="E15" s="12">
        <v>0</v>
      </c>
      <c r="F15" s="12">
        <f t="shared" si="1"/>
        <v>5.8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31</v>
      </c>
      <c r="E16" s="12">
        <v>0.2</v>
      </c>
      <c r="F16" s="12">
        <f t="shared" si="1"/>
        <v>31.2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20" t="s">
        <v>15</v>
      </c>
      <c r="B17" s="121">
        <v>0</v>
      </c>
      <c r="C17" s="121">
        <v>0</v>
      </c>
      <c r="D17" s="121">
        <v>52</v>
      </c>
      <c r="E17" s="121">
        <v>1</v>
      </c>
      <c r="F17" s="121">
        <f t="shared" si="1"/>
        <v>53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10">
        <v>5</v>
      </c>
      <c r="E18" s="12">
        <v>0.3</v>
      </c>
      <c r="F18" s="12">
        <f t="shared" si="1"/>
        <v>5.3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15</v>
      </c>
      <c r="E19" s="12">
        <v>2.4</v>
      </c>
      <c r="F19" s="12">
        <f t="shared" si="1"/>
        <v>17.399999999999999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11.1</v>
      </c>
      <c r="E20" s="12">
        <v>0</v>
      </c>
      <c r="F20" s="12">
        <f t="shared" si="1"/>
        <v>11.1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0.4</v>
      </c>
      <c r="E21" s="12">
        <v>3.8</v>
      </c>
      <c r="F21" s="12">
        <f t="shared" si="1"/>
        <v>4.2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10">
        <v>0.2</v>
      </c>
      <c r="E22" s="12">
        <v>0</v>
      </c>
      <c r="F22" s="12">
        <f t="shared" si="1"/>
        <v>0.2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12.318181818181818</v>
      </c>
      <c r="E24" s="44">
        <f>AVERAGE(E13:E23)</f>
        <v>0.7</v>
      </c>
      <c r="F24" s="44">
        <f>AVERAGE(F13:F23)</f>
        <v>13.018181818181814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7.2</v>
      </c>
      <c r="E25" s="12">
        <v>3.6</v>
      </c>
      <c r="F25" s="12">
        <f>B25+C25+D25+E25</f>
        <v>10.8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8.3000000000000007</v>
      </c>
      <c r="E26" s="12">
        <v>0.2</v>
      </c>
      <c r="F26" s="12">
        <f>B26+C26+D26+E26</f>
        <v>8.5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7.75</v>
      </c>
      <c r="E27" s="43">
        <f>AVERAGE(E25:E26)</f>
        <v>1.9000000000000001</v>
      </c>
      <c r="F27" s="44">
        <f>AVERAGE(F25:F26)</f>
        <v>9.65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20" t="s">
        <v>26</v>
      </c>
      <c r="B28" s="121">
        <v>0</v>
      </c>
      <c r="C28" s="121">
        <v>0</v>
      </c>
      <c r="D28" s="121">
        <v>3.6</v>
      </c>
      <c r="E28" s="121">
        <v>92.5</v>
      </c>
      <c r="F28" s="121">
        <f>B28+C28+D28+E28</f>
        <v>96.1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30</v>
      </c>
      <c r="F29" s="12">
        <f>B29+C29+D29+E29</f>
        <v>30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20" t="s">
        <v>28</v>
      </c>
      <c r="B30" s="121">
        <v>0</v>
      </c>
      <c r="C30" s="121">
        <v>0</v>
      </c>
      <c r="D30" s="121">
        <v>0.5</v>
      </c>
      <c r="E30" s="121">
        <v>36</v>
      </c>
      <c r="F30" s="121">
        <f>B30+C30+D30+E30</f>
        <v>36.5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1.3666666666666665</v>
      </c>
      <c r="E31" s="43">
        <f>AVERAGE(E28:E30)</f>
        <v>52.833333333333336</v>
      </c>
      <c r="F31" s="44">
        <f>AVERAGE(F28:F30)</f>
        <v>54.199999999999996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5.2</v>
      </c>
      <c r="E32" s="12">
        <v>15.8</v>
      </c>
      <c r="F32" s="12">
        <f t="shared" ref="F32:F40" si="2">B32+C32+D32+E32</f>
        <v>21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12.8</v>
      </c>
      <c r="E33" s="12">
        <v>6.2</v>
      </c>
      <c r="F33" s="12">
        <f t="shared" si="2"/>
        <v>19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3.7</v>
      </c>
      <c r="F34" s="12">
        <f t="shared" si="2"/>
        <v>3.7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9.8000000000000007</v>
      </c>
      <c r="F36" s="12">
        <f t="shared" si="2"/>
        <v>9.8000000000000007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20" t="s">
        <v>33</v>
      </c>
      <c r="B37" s="121">
        <v>0</v>
      </c>
      <c r="C37" s="121">
        <v>0</v>
      </c>
      <c r="D37" s="121">
        <v>0.4</v>
      </c>
      <c r="E37" s="121">
        <v>39.1</v>
      </c>
      <c r="F37" s="121">
        <f t="shared" si="2"/>
        <v>39.5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2</v>
      </c>
      <c r="E39" s="12">
        <v>22.2</v>
      </c>
      <c r="F39" s="12">
        <f t="shared" si="2"/>
        <v>24.2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23.2</v>
      </c>
      <c r="F40" s="12">
        <f t="shared" si="2"/>
        <v>23.2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2.2666666666666666</v>
      </c>
      <c r="E41" s="44">
        <f>AVERAGE(E32:E40)</f>
        <v>13.333333333333334</v>
      </c>
      <c r="F41" s="44">
        <f>AVERAGE(F32:F40)</f>
        <v>15.600000000000001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9.5636363636363626</v>
      </c>
      <c r="E42" s="47">
        <f>AVERAGE(E4:E11,E13:E23,E25:E26,E28:E30,E32:E40)</f>
        <v>10.284848484848483</v>
      </c>
      <c r="F42" s="47">
        <f>AVERAGE(F4:F11,F13:F23,F25:F26,F28:F30,F32:F40)</f>
        <v>19.848484848484851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18" sqref="E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7" t="s">
        <v>123</v>
      </c>
      <c r="B1" s="127"/>
      <c r="C1" s="127"/>
      <c r="D1" s="127"/>
      <c r="E1" s="127"/>
      <c r="F1" s="127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2</v>
      </c>
      <c r="E5" s="12">
        <v>0</v>
      </c>
      <c r="F5" s="12">
        <f t="shared" si="0"/>
        <v>2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1.4</v>
      </c>
      <c r="E9" s="12">
        <v>0</v>
      </c>
      <c r="F9" s="12">
        <f t="shared" si="0"/>
        <v>1.4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1.9</v>
      </c>
      <c r="E10" s="12">
        <v>0</v>
      </c>
      <c r="F10" s="12">
        <f t="shared" si="0"/>
        <v>1.9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0.6875</v>
      </c>
      <c r="E12" s="43">
        <f>AVERAGE(E4:E11)</f>
        <v>0</v>
      </c>
      <c r="F12" s="43">
        <f>AVERAGE(F4:F11)</f>
        <v>0.6875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0.4</v>
      </c>
      <c r="F13" s="12">
        <f t="shared" ref="F13:F23" si="1">B13+C13+D13+E13</f>
        <v>0.4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0.5</v>
      </c>
      <c r="F15" s="12">
        <f t="shared" si="1"/>
        <v>0.5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2">
        <v>0.2</v>
      </c>
      <c r="D16" s="12">
        <v>0</v>
      </c>
      <c r="E16" s="12">
        <v>0</v>
      </c>
      <c r="F16" s="12">
        <f t="shared" si="1"/>
        <v>0.2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2">
        <v>0.2</v>
      </c>
      <c r="D17" s="122">
        <v>0.6</v>
      </c>
      <c r="E17" s="12">
        <v>0.9</v>
      </c>
      <c r="F17" s="12">
        <f t="shared" si="1"/>
        <v>1.7000000000000002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2">
        <v>3</v>
      </c>
      <c r="E18" s="12">
        <v>0</v>
      </c>
      <c r="F18" s="12">
        <f t="shared" si="1"/>
        <v>3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2">
        <v>0.8</v>
      </c>
      <c r="E19" s="12">
        <v>0</v>
      </c>
      <c r="F19" s="12">
        <f t="shared" si="1"/>
        <v>0.8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2">
        <v>0.2</v>
      </c>
      <c r="D21" s="12">
        <v>0</v>
      </c>
      <c r="E21" s="12">
        <v>0</v>
      </c>
      <c r="F21" s="12">
        <f t="shared" si="1"/>
        <v>0.2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0.5</v>
      </c>
      <c r="F22" s="12">
        <f t="shared" si="1"/>
        <v>0.5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5.4545454545454557E-2</v>
      </c>
      <c r="D24" s="44">
        <f>AVERAGE(D13:D23)</f>
        <v>0.4</v>
      </c>
      <c r="E24" s="44">
        <f>AVERAGE(E13:E23)</f>
        <v>0.20909090909090908</v>
      </c>
      <c r="F24" s="44">
        <f>AVERAGE(F13:F23)</f>
        <v>0.66363636363636369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10</v>
      </c>
      <c r="E28" s="12">
        <v>0</v>
      </c>
      <c r="F28" s="12">
        <f>B28+C28+D28+E28</f>
        <v>10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2">
        <v>0.2</v>
      </c>
      <c r="D30" s="12">
        <v>0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6.6666666666666666E-2</v>
      </c>
      <c r="D31" s="43">
        <f>AVERAGE(D28:D30)</f>
        <v>3.3333333333333335</v>
      </c>
      <c r="E31" s="43">
        <f>AVERAGE(E28:E30)</f>
        <v>0</v>
      </c>
      <c r="F31" s="44">
        <f>AVERAGE(F28:F30)</f>
        <v>3.4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0.8</v>
      </c>
      <c r="E35" s="12">
        <v>0</v>
      </c>
      <c r="F35" s="12">
        <f t="shared" si="2"/>
        <v>0.8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5.5</v>
      </c>
      <c r="E36" s="12">
        <v>0</v>
      </c>
      <c r="F36" s="12">
        <f t="shared" si="2"/>
        <v>5.5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9.8000000000000007</v>
      </c>
      <c r="E39" s="12">
        <v>0</v>
      </c>
      <c r="F39" s="12">
        <f t="shared" si="2"/>
        <v>9.8000000000000007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4.5999999999999996</v>
      </c>
      <c r="E40" s="12">
        <v>0</v>
      </c>
      <c r="F40" s="12">
        <f t="shared" si="2"/>
        <v>4.5999999999999996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2.3000000000000003</v>
      </c>
      <c r="E41" s="44">
        <f>AVERAGE(E32:E40)</f>
        <v>0</v>
      </c>
      <c r="F41" s="44">
        <f>AVERAGE(F32:F40)</f>
        <v>2.3000000000000003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1.2303030303030305</v>
      </c>
      <c r="E42" s="47">
        <f>AVERAGE(E4:E11,E13:E23,E25:E26,E28:E30,E32:E40)</f>
        <v>6.9696969696969688E-2</v>
      </c>
      <c r="F42" s="47">
        <f>AVERAGE(F4:F11,F13:F23,F25:F26,F28:F30,F32:F40)</f>
        <v>1.3242424242424242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K16" sqref="K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124</v>
      </c>
      <c r="B1" s="127"/>
      <c r="C1" s="127"/>
      <c r="D1" s="127"/>
      <c r="E1" s="127"/>
      <c r="F1" s="127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16.399999999999999</v>
      </c>
      <c r="E4" s="12">
        <v>1</v>
      </c>
      <c r="F4" s="12">
        <f t="shared" ref="F4:F11" si="0">B4+C4+D4+E4</f>
        <v>17.399999999999999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7.5</v>
      </c>
      <c r="E5" s="12">
        <v>0.5</v>
      </c>
      <c r="F5" s="12">
        <f t="shared" si="0"/>
        <v>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8.1999999999999993</v>
      </c>
      <c r="E6" s="12">
        <v>0.4</v>
      </c>
      <c r="F6" s="12">
        <f t="shared" si="0"/>
        <v>8.6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4.8</v>
      </c>
      <c r="E7" s="12">
        <v>0</v>
      </c>
      <c r="F7" s="12">
        <f t="shared" si="0"/>
        <v>4.8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14.3</v>
      </c>
      <c r="E8" s="12">
        <v>1</v>
      </c>
      <c r="F8" s="12">
        <f t="shared" si="0"/>
        <v>15.3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25.4</v>
      </c>
      <c r="E9" s="12">
        <v>0.4</v>
      </c>
      <c r="F9" s="12">
        <f t="shared" si="0"/>
        <v>25.799999999999997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6.7</v>
      </c>
      <c r="E10" s="12">
        <v>0.9</v>
      </c>
      <c r="F10" s="12">
        <f t="shared" si="0"/>
        <v>7.6000000000000005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4.2</v>
      </c>
      <c r="E11" s="12">
        <v>0.6</v>
      </c>
      <c r="F11" s="12">
        <f t="shared" si="0"/>
        <v>4.8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10.9375</v>
      </c>
      <c r="E12" s="43">
        <f>AVERAGE(E4:E11)</f>
        <v>0.6</v>
      </c>
      <c r="F12" s="43">
        <f>AVERAGE(F4:F11)</f>
        <v>11.537499999999998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11</v>
      </c>
      <c r="E13" s="12">
        <v>1.2</v>
      </c>
      <c r="F13" s="12">
        <f t="shared" ref="F13:F23" si="1">B13+C13+D13+E13</f>
        <v>12.2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14.1</v>
      </c>
      <c r="E14" s="12">
        <v>0.4</v>
      </c>
      <c r="F14" s="12">
        <f t="shared" si="1"/>
        <v>14.5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0.2</v>
      </c>
      <c r="D15" s="12">
        <v>4.4000000000000004</v>
      </c>
      <c r="E15" s="12">
        <v>0.4</v>
      </c>
      <c r="F15" s="12">
        <f t="shared" si="1"/>
        <v>5.0000000000000009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3</v>
      </c>
      <c r="E16" s="12">
        <v>0.2</v>
      </c>
      <c r="F16" s="12">
        <f t="shared" si="1"/>
        <v>3.2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9.6999999999999993</v>
      </c>
      <c r="E17" s="12">
        <v>0.8</v>
      </c>
      <c r="F17" s="12">
        <f t="shared" si="1"/>
        <v>10.5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0.2</v>
      </c>
      <c r="D18" s="12">
        <v>4.0999999999999996</v>
      </c>
      <c r="E18" s="12">
        <v>0.3</v>
      </c>
      <c r="F18" s="12">
        <f t="shared" si="1"/>
        <v>4.5999999999999996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0.2</v>
      </c>
      <c r="D19" s="12">
        <v>5.2</v>
      </c>
      <c r="E19" s="12">
        <v>0.4</v>
      </c>
      <c r="F19" s="12">
        <f t="shared" si="1"/>
        <v>5.8000000000000007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0.2</v>
      </c>
      <c r="D20" s="12">
        <v>22</v>
      </c>
      <c r="E20" s="12">
        <v>0.6</v>
      </c>
      <c r="F20" s="12">
        <f t="shared" si="1"/>
        <v>22.8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32</v>
      </c>
      <c r="E21" s="12">
        <v>0.8</v>
      </c>
      <c r="F21" s="12">
        <f t="shared" si="1"/>
        <v>32.799999999999997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10.6</v>
      </c>
      <c r="E22" s="12">
        <v>0.6</v>
      </c>
      <c r="F22" s="12">
        <f t="shared" si="1"/>
        <v>11.2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2.2000000000000002</v>
      </c>
      <c r="E23" s="12">
        <v>0.2</v>
      </c>
      <c r="F23" s="12">
        <f t="shared" si="1"/>
        <v>2.4000000000000004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7.2727272727272738E-2</v>
      </c>
      <c r="D24" s="44">
        <f>AVERAGE(D13:D23)</f>
        <v>10.754545454545454</v>
      </c>
      <c r="E24" s="44">
        <f>AVERAGE(E13:E23)</f>
        <v>0.53636363636363626</v>
      </c>
      <c r="F24" s="44">
        <f>AVERAGE(F13:F23)</f>
        <v>11.363636363636363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9.1999999999999993</v>
      </c>
      <c r="E25" s="12">
        <v>0.6</v>
      </c>
      <c r="F25" s="12">
        <f>B25+C25+D25+E25</f>
        <v>9.7999999999999989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12.8</v>
      </c>
      <c r="E26" s="12">
        <v>0.6</v>
      </c>
      <c r="F26" s="12">
        <f>B26+C26+D26+E26</f>
        <v>13.4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11</v>
      </c>
      <c r="E27" s="43">
        <f>AVERAGE(E25:E26)</f>
        <v>0.6</v>
      </c>
      <c r="F27" s="44">
        <f>AVERAGE(F25:F26)</f>
        <v>11.6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10.7</v>
      </c>
      <c r="E28" s="12">
        <v>1.2</v>
      </c>
      <c r="F28" s="12">
        <f>B28+C28+D28+E28</f>
        <v>11.899999999999999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13.2</v>
      </c>
      <c r="E29" s="12">
        <v>3.1</v>
      </c>
      <c r="F29" s="12">
        <f>B29+C29+D29+E29</f>
        <v>16.3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4.2</v>
      </c>
      <c r="E30" s="12">
        <v>0.4</v>
      </c>
      <c r="F30" s="12">
        <f>B30+C30+D30+E30</f>
        <v>4.6000000000000005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9.3666666666666654</v>
      </c>
      <c r="E31" s="43">
        <f>AVERAGE(E28:E30)</f>
        <v>1.5666666666666667</v>
      </c>
      <c r="F31" s="44">
        <f>AVERAGE(F28:F30)</f>
        <v>10.933333333333332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12</v>
      </c>
      <c r="E32" s="12">
        <v>1.2</v>
      </c>
      <c r="F32" s="12">
        <f t="shared" ref="F32:F40" si="2">B32+C32+D32+E32</f>
        <v>13.2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19.600000000000001</v>
      </c>
      <c r="E33" s="12">
        <v>1.2</v>
      </c>
      <c r="F33" s="12">
        <f t="shared" si="2"/>
        <v>20.8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8.5</v>
      </c>
      <c r="E34" s="12">
        <v>1.2</v>
      </c>
      <c r="F34" s="12">
        <f t="shared" si="2"/>
        <v>9.6999999999999993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7.5</v>
      </c>
      <c r="E35" s="12">
        <v>0.4</v>
      </c>
      <c r="F35" s="12">
        <f t="shared" si="2"/>
        <v>7.9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18.2</v>
      </c>
      <c r="E36" s="12">
        <v>2.2000000000000002</v>
      </c>
      <c r="F36" s="12">
        <f t="shared" si="2"/>
        <v>20.399999999999999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8</v>
      </c>
      <c r="E37" s="12">
        <v>1.2</v>
      </c>
      <c r="F37" s="12">
        <f t="shared" si="2"/>
        <v>9.1999999999999993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10</v>
      </c>
      <c r="E38" s="12">
        <v>0.4</v>
      </c>
      <c r="F38" s="12">
        <f t="shared" si="2"/>
        <v>10.4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12.6</v>
      </c>
      <c r="E39" s="12">
        <v>0.6</v>
      </c>
      <c r="F39" s="12">
        <f t="shared" si="2"/>
        <v>13.2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2.6</v>
      </c>
      <c r="E40" s="12">
        <v>0.4</v>
      </c>
      <c r="F40" s="12">
        <f t="shared" si="2"/>
        <v>3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10.999999999999998</v>
      </c>
      <c r="E41" s="44">
        <f>AVERAGE(E32:E40)</f>
        <v>0.97777777777777786</v>
      </c>
      <c r="F41" s="44">
        <f>AVERAGE(F32:F40)</f>
        <v>11.97777777777778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10.754545454545454</v>
      </c>
      <c r="E42" s="47">
        <f>AVERAGE(E4:E11,E13:E23,E25:E26,E28:E30,E32:E40)</f>
        <v>0.76969696969696944</v>
      </c>
      <c r="F42" s="47">
        <f>AVERAGE(F4:F11,F13:F23,F25:F26,F28:F30,F32:F40)</f>
        <v>11.548484848484845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98</v>
      </c>
      <c r="B1" s="127"/>
      <c r="C1" s="127"/>
      <c r="D1" s="127"/>
      <c r="E1" s="127"/>
      <c r="F1" s="127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40" sqref="E4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2" t="s">
        <v>125</v>
      </c>
      <c r="B1" s="132"/>
      <c r="C1" s="132"/>
      <c r="D1" s="132"/>
      <c r="E1" s="132"/>
      <c r="F1" s="132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2.2000000000000002</v>
      </c>
      <c r="C4" s="12">
        <v>0.6</v>
      </c>
      <c r="D4" s="12">
        <v>6.6</v>
      </c>
      <c r="E4" s="12">
        <v>0</v>
      </c>
      <c r="F4" s="12">
        <f t="shared" ref="F4:F11" si="0">B4+C4+D4+E4</f>
        <v>9.4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0.3</v>
      </c>
      <c r="C5" s="12">
        <v>0.8</v>
      </c>
      <c r="D5" s="12">
        <v>6.2</v>
      </c>
      <c r="E5" s="12">
        <v>0.5</v>
      </c>
      <c r="F5" s="12">
        <f t="shared" si="0"/>
        <v>7.8000000000000007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3.1</v>
      </c>
      <c r="C6" s="12">
        <v>0</v>
      </c>
      <c r="D6" s="12">
        <v>1.5</v>
      </c>
      <c r="E6" s="12">
        <v>0</v>
      </c>
      <c r="F6" s="12">
        <f t="shared" si="0"/>
        <v>4.5999999999999996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2.4</v>
      </c>
      <c r="C7" s="12">
        <v>0</v>
      </c>
      <c r="D7" s="12">
        <v>4</v>
      </c>
      <c r="E7" s="12">
        <v>0</v>
      </c>
      <c r="F7" s="12">
        <f t="shared" si="0"/>
        <v>6.4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2</v>
      </c>
      <c r="C8" s="12">
        <v>0.8</v>
      </c>
      <c r="D8" s="12">
        <v>4.4800000000000004</v>
      </c>
      <c r="E8" s="12">
        <v>0</v>
      </c>
      <c r="F8" s="12">
        <f t="shared" si="0"/>
        <v>7.28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3</v>
      </c>
      <c r="C9" s="12">
        <v>0.2</v>
      </c>
      <c r="D9" s="12">
        <v>7</v>
      </c>
      <c r="E9" s="12">
        <v>0</v>
      </c>
      <c r="F9" s="12">
        <f t="shared" si="0"/>
        <v>10.199999999999999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2.8</v>
      </c>
      <c r="C10" s="12">
        <v>0</v>
      </c>
      <c r="D10" s="12">
        <v>2.7</v>
      </c>
      <c r="E10" s="12">
        <v>0</v>
      </c>
      <c r="F10" s="12">
        <f t="shared" si="0"/>
        <v>5.5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2</v>
      </c>
      <c r="C11" s="12">
        <v>0</v>
      </c>
      <c r="D11" s="12">
        <v>3.6</v>
      </c>
      <c r="E11" s="12">
        <v>0.2</v>
      </c>
      <c r="F11" s="12">
        <f t="shared" si="0"/>
        <v>5.8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2.2250000000000001</v>
      </c>
      <c r="C12" s="43">
        <f>AVERAGE(C4:C11)</f>
        <v>0.30000000000000004</v>
      </c>
      <c r="D12" s="43">
        <f>AVERAGE(D4:D11)</f>
        <v>4.5100000000000007</v>
      </c>
      <c r="E12" s="43">
        <f>AVERAGE(E4:E11)</f>
        <v>8.7499999999999994E-2</v>
      </c>
      <c r="F12" s="43">
        <f>AVERAGE(F4:F11)</f>
        <v>7.1225000000000005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2.2000000000000002</v>
      </c>
      <c r="C13" s="12">
        <v>0.2</v>
      </c>
      <c r="D13" s="12">
        <v>3</v>
      </c>
      <c r="E13" s="12">
        <v>0</v>
      </c>
      <c r="F13" s="12">
        <f t="shared" ref="F13:F23" si="1">B13+C13+D13+E13</f>
        <v>5.4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1.8</v>
      </c>
      <c r="C14" s="12">
        <v>0</v>
      </c>
      <c r="D14" s="12">
        <v>1.4</v>
      </c>
      <c r="E14" s="12">
        <v>0</v>
      </c>
      <c r="F14" s="12">
        <f t="shared" si="1"/>
        <v>3.2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2</v>
      </c>
      <c r="C15" s="12">
        <v>0</v>
      </c>
      <c r="D15" s="12">
        <v>1.8</v>
      </c>
      <c r="E15" s="12">
        <v>0.3</v>
      </c>
      <c r="F15" s="12">
        <f t="shared" si="1"/>
        <v>4.0999999999999996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2</v>
      </c>
      <c r="C16" s="12">
        <v>0</v>
      </c>
      <c r="D16" s="12">
        <v>2</v>
      </c>
      <c r="E16" s="12">
        <v>0</v>
      </c>
      <c r="F16" s="12">
        <f t="shared" si="1"/>
        <v>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1.8</v>
      </c>
      <c r="C17" s="12">
        <v>0.2</v>
      </c>
      <c r="D17" s="12">
        <v>1.4</v>
      </c>
      <c r="E17" s="12">
        <v>0</v>
      </c>
      <c r="F17" s="12">
        <f t="shared" si="1"/>
        <v>3.4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2</v>
      </c>
      <c r="C18" s="12">
        <v>0.2</v>
      </c>
      <c r="D18" s="12">
        <v>5.0999999999999996</v>
      </c>
      <c r="E18" s="12">
        <v>0.3</v>
      </c>
      <c r="F18" s="12">
        <f t="shared" si="1"/>
        <v>7.6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1.5</v>
      </c>
      <c r="C19" s="12">
        <v>0</v>
      </c>
      <c r="D19" s="12">
        <v>1.2</v>
      </c>
      <c r="E19" s="12">
        <v>0</v>
      </c>
      <c r="F19" s="12">
        <f t="shared" si="1"/>
        <v>2.7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2.6</v>
      </c>
      <c r="C20" s="12">
        <v>0</v>
      </c>
      <c r="D20" s="12">
        <v>0.6</v>
      </c>
      <c r="E20" s="12">
        <v>0</v>
      </c>
      <c r="F20" s="12">
        <f t="shared" si="1"/>
        <v>3.2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2</v>
      </c>
      <c r="C21" s="12">
        <v>0</v>
      </c>
      <c r="D21" s="12">
        <v>3.2</v>
      </c>
      <c r="E21" s="12">
        <v>0</v>
      </c>
      <c r="F21" s="12">
        <f t="shared" si="1"/>
        <v>5.2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1.5</v>
      </c>
      <c r="C22" s="12">
        <v>0</v>
      </c>
      <c r="D22" s="12">
        <v>0.8</v>
      </c>
      <c r="E22" s="12">
        <v>0</v>
      </c>
      <c r="F22" s="12">
        <f t="shared" si="1"/>
        <v>2.2999999999999998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2.5</v>
      </c>
      <c r="C23" s="12">
        <v>0</v>
      </c>
      <c r="D23" s="12">
        <v>4</v>
      </c>
      <c r="E23" s="12">
        <v>0</v>
      </c>
      <c r="F23" s="12">
        <f t="shared" si="1"/>
        <v>6.5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1.9909090909090907</v>
      </c>
      <c r="C24" s="44">
        <f>AVERAGE(C13:C23)</f>
        <v>5.4545454545454557E-2</v>
      </c>
      <c r="D24" s="44">
        <f>AVERAGE(D13:D23)</f>
        <v>2.2272727272727271</v>
      </c>
      <c r="E24" s="44">
        <f>AVERAGE(E13:E23)</f>
        <v>5.4545454545454543E-2</v>
      </c>
      <c r="F24" s="44">
        <f>AVERAGE(F13:F23)</f>
        <v>4.3272727272727272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2</v>
      </c>
      <c r="C25" s="12">
        <v>0.8</v>
      </c>
      <c r="D25" s="12">
        <v>5.2</v>
      </c>
      <c r="E25" s="12">
        <v>0.2</v>
      </c>
      <c r="F25" s="12">
        <f>B25+C25+D25+E25</f>
        <v>8.1999999999999993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2.2000000000000002</v>
      </c>
      <c r="C26" s="12">
        <v>0.4</v>
      </c>
      <c r="D26" s="12">
        <v>6.4</v>
      </c>
      <c r="E26" s="12">
        <v>0</v>
      </c>
      <c r="F26" s="12">
        <f>B26+C26+D26+E26</f>
        <v>9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2.1</v>
      </c>
      <c r="C27" s="43">
        <f>AVERAGE(C25:C26)</f>
        <v>0.60000000000000009</v>
      </c>
      <c r="D27" s="43">
        <f>AVERAGE(D25:D26)</f>
        <v>5.8000000000000007</v>
      </c>
      <c r="E27" s="43">
        <f>AVERAGE(E25:E26)</f>
        <v>0.1</v>
      </c>
      <c r="F27" s="44">
        <f>AVERAGE(F25:F26)</f>
        <v>8.6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2.1</v>
      </c>
      <c r="C28" s="12">
        <v>1.6</v>
      </c>
      <c r="D28" s="12">
        <v>5</v>
      </c>
      <c r="E28" s="12">
        <v>0.4</v>
      </c>
      <c r="F28" s="12">
        <f>B28+C28+D28+E28</f>
        <v>9.1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3.3</v>
      </c>
      <c r="C29" s="12">
        <v>1.2</v>
      </c>
      <c r="D29" s="12">
        <v>6</v>
      </c>
      <c r="E29" s="12">
        <v>0</v>
      </c>
      <c r="F29" s="12">
        <f>B29+C29+D29+E29</f>
        <v>10.5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1.8</v>
      </c>
      <c r="C30" s="12">
        <v>1.2</v>
      </c>
      <c r="D30" s="12">
        <v>4.3</v>
      </c>
      <c r="E30" s="12">
        <v>0</v>
      </c>
      <c r="F30" s="12">
        <f>B30+C30+D30+E30</f>
        <v>7.3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2.4</v>
      </c>
      <c r="C31" s="43">
        <f>AVERAGE(C28:C30)</f>
        <v>1.3333333333333333</v>
      </c>
      <c r="D31" s="43">
        <f>AVERAGE(D28:D30)</f>
        <v>5.1000000000000005</v>
      </c>
      <c r="E31" s="43">
        <f>AVERAGE(E28:E30)</f>
        <v>0.13333333333333333</v>
      </c>
      <c r="F31" s="44">
        <f>AVERAGE(F28:F30)</f>
        <v>8.9666666666666668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0.4</v>
      </c>
      <c r="C32" s="12">
        <v>2.2000000000000002</v>
      </c>
      <c r="D32" s="12">
        <v>1.8</v>
      </c>
      <c r="E32" s="12">
        <v>0</v>
      </c>
      <c r="F32" s="12">
        <f t="shared" ref="F32:F40" si="2">B32+C32+D32+E32</f>
        <v>4.4000000000000004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3.4</v>
      </c>
      <c r="D33" s="12">
        <v>2.2000000000000002</v>
      </c>
      <c r="E33" s="12">
        <v>0</v>
      </c>
      <c r="F33" s="12">
        <f t="shared" si="2"/>
        <v>5.6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0.8</v>
      </c>
      <c r="C34" s="12">
        <v>2.8</v>
      </c>
      <c r="D34" s="12">
        <v>0.8</v>
      </c>
      <c r="E34" s="12">
        <v>0</v>
      </c>
      <c r="F34" s="12">
        <f t="shared" si="2"/>
        <v>4.3999999999999995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1.2</v>
      </c>
      <c r="C35" s="12">
        <v>0</v>
      </c>
      <c r="D35" s="12">
        <v>3.4</v>
      </c>
      <c r="E35" s="12">
        <v>0</v>
      </c>
      <c r="F35" s="12">
        <f t="shared" si="2"/>
        <v>4.5999999999999996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1.4</v>
      </c>
      <c r="C36" s="12">
        <v>0.2</v>
      </c>
      <c r="D36" s="12">
        <v>2.2999999999999998</v>
      </c>
      <c r="E36" s="12">
        <v>0</v>
      </c>
      <c r="F36" s="12">
        <f t="shared" si="2"/>
        <v>3.8999999999999995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2</v>
      </c>
      <c r="C37" s="12">
        <v>1.6</v>
      </c>
      <c r="D37" s="12">
        <v>4.9000000000000004</v>
      </c>
      <c r="E37" s="12">
        <v>0.3</v>
      </c>
      <c r="F37" s="12">
        <f t="shared" si="2"/>
        <v>8.8000000000000007</v>
      </c>
    </row>
    <row r="38" spans="1:19" x14ac:dyDescent="0.2">
      <c r="A38" s="16" t="s">
        <v>34</v>
      </c>
      <c r="B38" s="12">
        <v>0.5</v>
      </c>
      <c r="C38" s="12">
        <v>0.4</v>
      </c>
      <c r="D38" s="12">
        <v>4.8</v>
      </c>
      <c r="E38" s="12">
        <v>0</v>
      </c>
      <c r="F38" s="12">
        <f t="shared" si="2"/>
        <v>5.7</v>
      </c>
    </row>
    <row r="39" spans="1:19" s="60" customFormat="1" x14ac:dyDescent="0.2">
      <c r="A39" s="16" t="s">
        <v>45</v>
      </c>
      <c r="B39" s="12">
        <v>0.2</v>
      </c>
      <c r="C39" s="12">
        <v>2.8</v>
      </c>
      <c r="D39" s="86">
        <v>2.5</v>
      </c>
      <c r="E39" s="12">
        <v>5.3</v>
      </c>
      <c r="F39" s="12">
        <f t="shared" si="2"/>
        <v>10.8</v>
      </c>
    </row>
    <row r="40" spans="1:19" s="60" customFormat="1" x14ac:dyDescent="0.2">
      <c r="A40" s="16" t="s">
        <v>89</v>
      </c>
      <c r="B40" s="12">
        <v>3.6</v>
      </c>
      <c r="C40" s="12">
        <v>0.4</v>
      </c>
      <c r="D40" s="86">
        <v>2</v>
      </c>
      <c r="E40" s="12">
        <v>0</v>
      </c>
      <c r="F40" s="12">
        <f t="shared" si="2"/>
        <v>6</v>
      </c>
    </row>
    <row r="41" spans="1:19" x14ac:dyDescent="0.2">
      <c r="A41" s="42" t="s">
        <v>36</v>
      </c>
      <c r="B41" s="44">
        <f>AVERAGE(B32:B40)</f>
        <v>1.1222222222222225</v>
      </c>
      <c r="C41" s="44">
        <f>AVERAGE(C32:C40)</f>
        <v>1.5333333333333332</v>
      </c>
      <c r="D41" s="44">
        <f>AVERAGE(D32:D40)</f>
        <v>2.7444444444444445</v>
      </c>
      <c r="E41" s="44">
        <f>AVERAGE(E32:E40)</f>
        <v>0.62222222222222223</v>
      </c>
      <c r="F41" s="44">
        <f>AVERAGE(F32:F40)</f>
        <v>6.0222222222222221</v>
      </c>
    </row>
    <row r="42" spans="1:19" x14ac:dyDescent="0.2">
      <c r="A42" s="46" t="s">
        <v>37</v>
      </c>
      <c r="B42" s="47">
        <f>AVERAGE(B4:B11,B13:B23,B25:B26,B28:B30,B32:B40)</f>
        <v>1.8545454545454547</v>
      </c>
      <c r="C42" s="47">
        <f>AVERAGE(C4:C11,C13:C23,C25:C26,C28:C30,C32:C40)</f>
        <v>0.66666666666666663</v>
      </c>
      <c r="D42" s="47">
        <f>AVERAGE(D4:D11,D13:D23,D25:D26,D28:D30,D32:D40)</f>
        <v>3.3993939393939394</v>
      </c>
      <c r="E42" s="47">
        <f>AVERAGE(E4:E11,E13:E23,E25:E26,E28:E30,E32:E40)</f>
        <v>0.22727272727272727</v>
      </c>
      <c r="F42" s="47">
        <f>AVERAGE(F4:F11,F13:F23,F25:F26,F28:F30,F32:F40)</f>
        <v>6.1478787878787884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0" sqref="B4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2" t="s">
        <v>126</v>
      </c>
      <c r="B1" s="132"/>
      <c r="C1" s="132"/>
      <c r="D1" s="132"/>
      <c r="E1" s="132"/>
      <c r="F1" s="132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0.9</v>
      </c>
      <c r="C5" s="12">
        <v>0</v>
      </c>
      <c r="D5" s="12">
        <v>0</v>
      </c>
      <c r="E5" s="12">
        <v>0</v>
      </c>
      <c r="F5" s="12">
        <f t="shared" si="0"/>
        <v>0.9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1.8</v>
      </c>
      <c r="C8" s="12">
        <v>0</v>
      </c>
      <c r="D8" s="12">
        <v>0</v>
      </c>
      <c r="E8" s="12">
        <v>0</v>
      </c>
      <c r="F8" s="12">
        <f t="shared" si="0"/>
        <v>1.8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3.6</v>
      </c>
      <c r="C9" s="12">
        <v>0</v>
      </c>
      <c r="D9" s="12">
        <v>0</v>
      </c>
      <c r="E9" s="12">
        <v>0</v>
      </c>
      <c r="F9" s="12">
        <f t="shared" si="0"/>
        <v>3.6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0.88750000000000007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0.88750000000000007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0.3</v>
      </c>
      <c r="C13" s="12">
        <v>0</v>
      </c>
      <c r="D13" s="12">
        <v>0</v>
      </c>
      <c r="E13" s="12">
        <v>0</v>
      </c>
      <c r="F13" s="12">
        <f t="shared" ref="F13:F23" si="1">B13+C13+D13+E13</f>
        <v>0.3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0.3</v>
      </c>
      <c r="C14" s="12">
        <v>0</v>
      </c>
      <c r="D14" s="12">
        <v>0</v>
      </c>
      <c r="E14" s="12">
        <v>0</v>
      </c>
      <c r="F14" s="12">
        <f t="shared" si="1"/>
        <v>0.3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2</v>
      </c>
      <c r="C17" s="12">
        <v>0</v>
      </c>
      <c r="D17" s="12">
        <v>0</v>
      </c>
      <c r="E17" s="12">
        <v>0</v>
      </c>
      <c r="F17" s="12">
        <f t="shared" si="1"/>
        <v>2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2</v>
      </c>
      <c r="C18" s="12">
        <v>0</v>
      </c>
      <c r="D18" s="12">
        <v>0</v>
      </c>
      <c r="E18" s="12">
        <v>0</v>
      </c>
      <c r="F18" s="12">
        <f t="shared" si="1"/>
        <v>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0.41818181818181815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0.41818181818181815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0.7</v>
      </c>
      <c r="C28" s="12">
        <v>0</v>
      </c>
      <c r="D28" s="12">
        <v>0</v>
      </c>
      <c r="E28" s="12">
        <v>0</v>
      </c>
      <c r="F28" s="12">
        <f>B28+C28+D28+E28</f>
        <v>0.7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1</v>
      </c>
      <c r="C29" s="12">
        <v>0</v>
      </c>
      <c r="D29" s="12">
        <v>0</v>
      </c>
      <c r="E29" s="12">
        <v>0</v>
      </c>
      <c r="F29" s="12">
        <f>B29+C29+D29+E29</f>
        <v>1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0.56666666666666665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0.56666666666666665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1.2</v>
      </c>
      <c r="C34" s="12">
        <v>0</v>
      </c>
      <c r="D34" s="12">
        <v>0</v>
      </c>
      <c r="E34" s="12">
        <v>0</v>
      </c>
      <c r="F34" s="12">
        <f t="shared" si="2"/>
        <v>1.2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0.5</v>
      </c>
      <c r="C39" s="12">
        <v>0</v>
      </c>
      <c r="D39" s="12">
        <v>0</v>
      </c>
      <c r="E39" s="12">
        <v>0</v>
      </c>
      <c r="F39" s="12">
        <f t="shared" si="2"/>
        <v>0.5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0.23333333333333328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0.23333333333333328</v>
      </c>
    </row>
    <row r="42" spans="1:19" x14ac:dyDescent="0.2">
      <c r="A42" s="46" t="s">
        <v>37</v>
      </c>
      <c r="B42" s="47">
        <f>AVERAGE(B4:B11,B13:B23,B25:B26,B28:B30,B32:B40)</f>
        <v>0.46969696969696961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0.46969696969696961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K37" sqref="K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2" t="s">
        <v>127</v>
      </c>
      <c r="B1" s="132"/>
      <c r="C1" s="132"/>
      <c r="D1" s="132"/>
      <c r="E1" s="132"/>
      <c r="F1" s="132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80" zoomScaleNormal="80" workbookViewId="0">
      <selection activeCell="A4" sqref="A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3" t="s">
        <v>128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3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2015</v>
      </c>
      <c r="B4" s="24">
        <f>total!B46</f>
        <v>7.8787878787878809E-2</v>
      </c>
      <c r="C4" s="24"/>
      <c r="D4" s="124">
        <f>total!D46</f>
        <v>3.3333333333333333E-2</v>
      </c>
      <c r="E4" s="24">
        <f>total!E46</f>
        <v>0.78787878787878773</v>
      </c>
      <c r="F4" s="24">
        <f>total!F46</f>
        <v>8.5333333333333314</v>
      </c>
      <c r="G4" s="24">
        <f>total!G46</f>
        <v>18.624242424242428</v>
      </c>
      <c r="H4" s="24">
        <f>total!H46</f>
        <v>2.2878787878787885</v>
      </c>
      <c r="I4" s="24"/>
      <c r="J4" s="24"/>
      <c r="K4" s="24">
        <f>total!K46</f>
        <v>0.37878787878787884</v>
      </c>
      <c r="L4" s="24">
        <f>total!L46</f>
        <v>6.9696969696969688E-2</v>
      </c>
      <c r="M4" s="24">
        <f>total!M46</f>
        <v>15.709696969696973</v>
      </c>
      <c r="N4" s="24">
        <f>total!N46</f>
        <v>0.81212121212121213</v>
      </c>
      <c r="O4" s="24">
        <f>total!O46</f>
        <v>4.048484848484847</v>
      </c>
      <c r="P4" s="24">
        <f>total!P46</f>
        <v>7.0666666666666673</v>
      </c>
      <c r="Q4" s="24">
        <f>total!Q46</f>
        <v>0.79393939393939383</v>
      </c>
      <c r="R4" s="24">
        <f>total!R46</f>
        <v>1.0030303030303032</v>
      </c>
      <c r="S4" s="24"/>
      <c r="T4" s="24">
        <f>total!T46</f>
        <v>18.267272727272726</v>
      </c>
      <c r="U4" s="24">
        <f>total!U46</f>
        <v>16.719090909090909</v>
      </c>
      <c r="V4" s="24">
        <f>total!V46</f>
        <v>26.17878787878788</v>
      </c>
      <c r="W4" s="24">
        <f>total!W46</f>
        <v>11.993939393939394</v>
      </c>
      <c r="X4" s="24">
        <f>total!X46</f>
        <v>3.893939393939394</v>
      </c>
      <c r="Y4" s="24">
        <f>total!Y46</f>
        <v>14.3969696969697</v>
      </c>
      <c r="Z4" s="24">
        <f>total!Z46</f>
        <v>10.933333333333334</v>
      </c>
      <c r="AA4" s="24">
        <f>total!AA46</f>
        <v>19.848484848484848</v>
      </c>
      <c r="AB4" s="24">
        <f>total!AB46</f>
        <v>1.3242424242424242</v>
      </c>
      <c r="AC4" s="24">
        <f>total!AC46</f>
        <v>11.548484848484851</v>
      </c>
      <c r="AD4" s="24">
        <f>total!AD46</f>
        <v>6.1478787878787884</v>
      </c>
      <c r="AE4" s="24">
        <f>total!AE46</f>
        <v>0.46969696969696967</v>
      </c>
      <c r="AF4" s="24"/>
    </row>
    <row r="5" spans="1:33" x14ac:dyDescent="0.2">
      <c r="A5" s="89">
        <v>2014</v>
      </c>
      <c r="B5" s="24">
        <v>1.6221212121212119</v>
      </c>
      <c r="C5" s="24">
        <v>0</v>
      </c>
      <c r="D5" s="24">
        <v>0</v>
      </c>
      <c r="E5" s="24">
        <v>6.4696969696969706</v>
      </c>
      <c r="F5" s="24">
        <v>0.26060606060606062</v>
      </c>
      <c r="G5" s="24">
        <v>8.484848484848484E-2</v>
      </c>
      <c r="H5" s="24">
        <v>0</v>
      </c>
      <c r="I5" s="24">
        <v>2.0787878787878791</v>
      </c>
      <c r="J5" s="24">
        <v>3.1409090909090907</v>
      </c>
      <c r="K5" s="24">
        <v>17.024242424242424</v>
      </c>
      <c r="L5" s="24">
        <v>13.410909090909087</v>
      </c>
      <c r="M5" s="24">
        <v>25.818181818181813</v>
      </c>
      <c r="N5" s="24">
        <v>5.0939393939393955</v>
      </c>
      <c r="O5" s="24">
        <v>8.5467676767676775</v>
      </c>
      <c r="P5" s="24">
        <v>0</v>
      </c>
      <c r="Q5" s="24">
        <v>0</v>
      </c>
      <c r="R5" s="24">
        <v>0</v>
      </c>
      <c r="S5" s="24">
        <v>0</v>
      </c>
      <c r="T5" s="24">
        <v>18.372727272727275</v>
      </c>
      <c r="U5" s="24">
        <v>0.86969696969696997</v>
      </c>
      <c r="V5" s="24">
        <v>0</v>
      </c>
      <c r="W5" s="24">
        <v>61.36969696969696</v>
      </c>
      <c r="X5" s="24">
        <v>18.193939393939392</v>
      </c>
      <c r="Y5" s="24">
        <v>1.0212121212121212</v>
      </c>
      <c r="Z5" s="24">
        <v>22.190909090909095</v>
      </c>
      <c r="AA5" s="24">
        <v>0</v>
      </c>
      <c r="AB5" s="24">
        <v>0.32727272727272727</v>
      </c>
      <c r="AC5" s="24">
        <v>0.45454545454545453</v>
      </c>
      <c r="AD5" s="24">
        <v>21.742424242424246</v>
      </c>
      <c r="AE5" s="24">
        <v>9.6969696969696983E-2</v>
      </c>
      <c r="AF5" s="24">
        <v>0.24242424242424243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2015</v>
      </c>
      <c r="B9" s="24">
        <f>B4</f>
        <v>7.8787878787878809E-2</v>
      </c>
      <c r="C9" s="24">
        <f t="shared" ref="C9:AF9" si="0">B9+C4</f>
        <v>7.8787878787878809E-2</v>
      </c>
      <c r="D9" s="24">
        <f t="shared" si="0"/>
        <v>0.11212121212121215</v>
      </c>
      <c r="E9" s="24">
        <f t="shared" si="0"/>
        <v>0.89999999999999991</v>
      </c>
      <c r="F9" s="24">
        <f t="shared" si="0"/>
        <v>9.4333333333333318</v>
      </c>
      <c r="G9" s="24">
        <f t="shared" si="0"/>
        <v>28.057575757575762</v>
      </c>
      <c r="H9" s="24">
        <f t="shared" si="0"/>
        <v>30.345454545454551</v>
      </c>
      <c r="I9" s="24">
        <f t="shared" si="0"/>
        <v>30.345454545454551</v>
      </c>
      <c r="J9" s="24">
        <f t="shared" si="0"/>
        <v>30.345454545454551</v>
      </c>
      <c r="K9" s="24">
        <f t="shared" si="0"/>
        <v>30.72424242424243</v>
      </c>
      <c r="L9" s="24">
        <f t="shared" si="0"/>
        <v>30.7939393939394</v>
      </c>
      <c r="M9" s="24">
        <f t="shared" si="0"/>
        <v>46.503636363636375</v>
      </c>
      <c r="N9" s="24">
        <f t="shared" si="0"/>
        <v>47.315757575757587</v>
      </c>
      <c r="O9" s="24">
        <f t="shared" si="0"/>
        <v>51.364242424242434</v>
      </c>
      <c r="P9" s="24">
        <f t="shared" si="0"/>
        <v>58.430909090909104</v>
      </c>
      <c r="Q9" s="24">
        <f t="shared" si="0"/>
        <v>59.224848484848501</v>
      </c>
      <c r="R9" s="24">
        <f t="shared" si="0"/>
        <v>60.227878787878801</v>
      </c>
      <c r="S9" s="24">
        <f t="shared" si="0"/>
        <v>60.227878787878801</v>
      </c>
      <c r="T9" s="24">
        <f t="shared" si="0"/>
        <v>78.49515151515152</v>
      </c>
      <c r="U9" s="24">
        <f t="shared" si="0"/>
        <v>95.214242424242428</v>
      </c>
      <c r="V9" s="24">
        <f t="shared" si="0"/>
        <v>121.39303030303032</v>
      </c>
      <c r="W9" s="24">
        <f t="shared" si="0"/>
        <v>133.38696969696971</v>
      </c>
      <c r="X9" s="24">
        <f t="shared" si="0"/>
        <v>137.28090909090912</v>
      </c>
      <c r="Y9" s="24">
        <f t="shared" si="0"/>
        <v>151.67787878787883</v>
      </c>
      <c r="Z9" s="24">
        <f t="shared" si="0"/>
        <v>162.61121212121216</v>
      </c>
      <c r="AA9" s="24">
        <f t="shared" si="0"/>
        <v>182.45969696969701</v>
      </c>
      <c r="AB9" s="24">
        <f t="shared" si="0"/>
        <v>183.78393939393942</v>
      </c>
      <c r="AC9" s="24">
        <f t="shared" si="0"/>
        <v>195.33242424242428</v>
      </c>
      <c r="AD9" s="24">
        <f t="shared" si="0"/>
        <v>201.48030303030308</v>
      </c>
      <c r="AE9" s="24">
        <f t="shared" si="0"/>
        <v>201.95000000000005</v>
      </c>
      <c r="AF9" s="24">
        <f t="shared" si="0"/>
        <v>201.95000000000005</v>
      </c>
      <c r="AG9" s="105"/>
    </row>
    <row r="10" spans="1:33" x14ac:dyDescent="0.2">
      <c r="A10" s="89">
        <v>2014</v>
      </c>
      <c r="B10" s="24">
        <f>B5</f>
        <v>1.6221212121212119</v>
      </c>
      <c r="C10" s="24">
        <f t="shared" ref="C10:AF10" si="1">B10+C5</f>
        <v>1.6221212121212119</v>
      </c>
      <c r="D10" s="24">
        <f t="shared" si="1"/>
        <v>1.6221212121212119</v>
      </c>
      <c r="E10" s="24">
        <f t="shared" si="1"/>
        <v>8.0918181818181818</v>
      </c>
      <c r="F10" s="24">
        <f t="shared" si="1"/>
        <v>8.3524242424242416</v>
      </c>
      <c r="G10" s="24">
        <f t="shared" si="1"/>
        <v>8.4372727272727257</v>
      </c>
      <c r="H10" s="24">
        <f t="shared" si="1"/>
        <v>8.4372727272727257</v>
      </c>
      <c r="I10" s="24">
        <f t="shared" si="1"/>
        <v>10.516060606060606</v>
      </c>
      <c r="J10" s="24">
        <f t="shared" si="1"/>
        <v>13.656969696969696</v>
      </c>
      <c r="K10" s="24">
        <f t="shared" si="1"/>
        <v>30.68121212121212</v>
      </c>
      <c r="L10" s="24">
        <f t="shared" si="1"/>
        <v>44.092121212121206</v>
      </c>
      <c r="M10" s="24">
        <f t="shared" si="1"/>
        <v>69.910303030303027</v>
      </c>
      <c r="N10" s="24">
        <f t="shared" si="1"/>
        <v>75.00424242424242</v>
      </c>
      <c r="O10" s="24">
        <f t="shared" si="1"/>
        <v>83.551010101010093</v>
      </c>
      <c r="P10" s="24">
        <f t="shared" si="1"/>
        <v>83.551010101010093</v>
      </c>
      <c r="Q10" s="24">
        <f t="shared" si="1"/>
        <v>83.551010101010093</v>
      </c>
      <c r="R10" s="24">
        <f t="shared" si="1"/>
        <v>83.551010101010093</v>
      </c>
      <c r="S10" s="24">
        <f t="shared" si="1"/>
        <v>83.551010101010093</v>
      </c>
      <c r="T10" s="24">
        <f t="shared" si="1"/>
        <v>101.92373737373737</v>
      </c>
      <c r="U10" s="24">
        <f t="shared" si="1"/>
        <v>102.79343434343434</v>
      </c>
      <c r="V10" s="24">
        <f t="shared" si="1"/>
        <v>102.79343434343434</v>
      </c>
      <c r="W10" s="24">
        <f t="shared" si="1"/>
        <v>164.16313131313132</v>
      </c>
      <c r="X10" s="24">
        <f t="shared" si="1"/>
        <v>182.3570707070707</v>
      </c>
      <c r="Y10" s="24">
        <f t="shared" si="1"/>
        <v>183.37828282828283</v>
      </c>
      <c r="Z10" s="24">
        <f t="shared" si="1"/>
        <v>205.56919191919192</v>
      </c>
      <c r="AA10" s="24">
        <f t="shared" si="1"/>
        <v>205.56919191919192</v>
      </c>
      <c r="AB10" s="24">
        <f t="shared" si="1"/>
        <v>205.89646464646464</v>
      </c>
      <c r="AC10" s="24">
        <f t="shared" si="1"/>
        <v>206.3510101010101</v>
      </c>
      <c r="AD10" s="24">
        <f t="shared" si="1"/>
        <v>228.09343434343435</v>
      </c>
      <c r="AE10" s="24">
        <f t="shared" si="1"/>
        <v>228.19040404040405</v>
      </c>
      <c r="AF10" s="24">
        <f t="shared" si="1"/>
        <v>228.4328282828283</v>
      </c>
      <c r="AG10" s="105"/>
    </row>
    <row r="11" spans="1:33" x14ac:dyDescent="0.2">
      <c r="A11" s="89" t="s">
        <v>95</v>
      </c>
      <c r="B11" s="101">
        <f t="shared" ref="B11:AF11" si="2">$M$21</f>
        <v>194.91500000000002</v>
      </c>
      <c r="C11" s="101">
        <f t="shared" si="2"/>
        <v>194.91500000000002</v>
      </c>
      <c r="D11" s="101">
        <f t="shared" si="2"/>
        <v>194.91500000000002</v>
      </c>
      <c r="E11" s="101">
        <f t="shared" si="2"/>
        <v>194.91500000000002</v>
      </c>
      <c r="F11" s="101">
        <f t="shared" si="2"/>
        <v>194.91500000000002</v>
      </c>
      <c r="G11" s="101">
        <f t="shared" si="2"/>
        <v>194.91500000000002</v>
      </c>
      <c r="H11" s="101">
        <f t="shared" si="2"/>
        <v>194.91500000000002</v>
      </c>
      <c r="I11" s="101">
        <f t="shared" si="2"/>
        <v>194.91500000000002</v>
      </c>
      <c r="J11" s="101">
        <f t="shared" si="2"/>
        <v>194.91500000000002</v>
      </c>
      <c r="K11" s="101">
        <f t="shared" si="2"/>
        <v>194.91500000000002</v>
      </c>
      <c r="L11" s="101">
        <f t="shared" si="2"/>
        <v>194.91500000000002</v>
      </c>
      <c r="M11" s="101">
        <f t="shared" si="2"/>
        <v>194.91500000000002</v>
      </c>
      <c r="N11" s="101">
        <f t="shared" si="2"/>
        <v>194.91500000000002</v>
      </c>
      <c r="O11" s="101">
        <f t="shared" si="2"/>
        <v>194.91500000000002</v>
      </c>
      <c r="P11" s="101">
        <f t="shared" si="2"/>
        <v>194.91500000000002</v>
      </c>
      <c r="Q11" s="101">
        <f t="shared" si="2"/>
        <v>194.91500000000002</v>
      </c>
      <c r="R11" s="101">
        <f t="shared" si="2"/>
        <v>194.91500000000002</v>
      </c>
      <c r="S11" s="101">
        <f t="shared" si="2"/>
        <v>194.91500000000002</v>
      </c>
      <c r="T11" s="101">
        <f t="shared" si="2"/>
        <v>194.91500000000002</v>
      </c>
      <c r="U11" s="101">
        <f t="shared" si="2"/>
        <v>194.91500000000002</v>
      </c>
      <c r="V11" s="101">
        <f t="shared" si="2"/>
        <v>194.91500000000002</v>
      </c>
      <c r="W11" s="101">
        <f t="shared" si="2"/>
        <v>194.91500000000002</v>
      </c>
      <c r="X11" s="101">
        <f t="shared" si="2"/>
        <v>194.91500000000002</v>
      </c>
      <c r="Y11" s="101">
        <f t="shared" si="2"/>
        <v>194.91500000000002</v>
      </c>
      <c r="Z11" s="101">
        <f t="shared" si="2"/>
        <v>194.91500000000002</v>
      </c>
      <c r="AA11" s="101">
        <f t="shared" si="2"/>
        <v>194.91500000000002</v>
      </c>
      <c r="AB11" s="101">
        <f t="shared" si="2"/>
        <v>194.91500000000002</v>
      </c>
      <c r="AC11" s="101">
        <f t="shared" si="2"/>
        <v>194.91500000000002</v>
      </c>
      <c r="AD11" s="101">
        <f t="shared" si="2"/>
        <v>194.91500000000002</v>
      </c>
      <c r="AE11" s="101">
        <f t="shared" si="2"/>
        <v>194.91500000000002</v>
      </c>
      <c r="AF11" s="101">
        <f t="shared" si="2"/>
        <v>194.91500000000002</v>
      </c>
    </row>
    <row r="14" spans="1:33" ht="15.75" x14ac:dyDescent="0.2">
      <c r="A14" s="106" t="s">
        <v>88</v>
      </c>
      <c r="B14" s="106">
        <v>2015</v>
      </c>
      <c r="C14" s="106" t="s">
        <v>95</v>
      </c>
      <c r="F14" s="134" t="s">
        <v>92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spans="1:33" x14ac:dyDescent="0.2">
      <c r="A15" s="107" t="s">
        <v>56</v>
      </c>
      <c r="B15" s="101">
        <f>total!AG8</f>
        <v>159.9</v>
      </c>
      <c r="C15" s="101">
        <f t="shared" ref="C15:C47" si="3">$M$21</f>
        <v>194.91500000000002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3" x14ac:dyDescent="0.2">
      <c r="A16" s="107" t="s">
        <v>57</v>
      </c>
      <c r="B16" s="101">
        <f>total!AG9</f>
        <v>170.4</v>
      </c>
      <c r="C16" s="101">
        <f t="shared" si="3"/>
        <v>194.91500000000002</v>
      </c>
      <c r="F16" s="90" t="s">
        <v>75</v>
      </c>
      <c r="G16" s="91">
        <v>183.7</v>
      </c>
      <c r="H16" s="91">
        <v>278</v>
      </c>
      <c r="I16" s="91">
        <v>186.2</v>
      </c>
      <c r="J16" s="91">
        <v>191.3</v>
      </c>
      <c r="K16" s="91">
        <v>117.2</v>
      </c>
      <c r="L16" s="91">
        <v>252</v>
      </c>
      <c r="M16" s="91">
        <v>198.7</v>
      </c>
      <c r="N16" s="91">
        <v>197.1</v>
      </c>
      <c r="O16" s="91">
        <v>117.2</v>
      </c>
      <c r="P16" s="91">
        <v>159.4</v>
      </c>
      <c r="Q16" s="91">
        <v>200.8</v>
      </c>
      <c r="R16" s="91">
        <v>221.8</v>
      </c>
      <c r="S16" s="91">
        <v>171.8</v>
      </c>
      <c r="T16" s="91">
        <v>123.6</v>
      </c>
      <c r="U16" s="91">
        <v>260.39999999999998</v>
      </c>
      <c r="V16" s="91">
        <v>239.9</v>
      </c>
      <c r="W16" s="91">
        <v>168.5</v>
      </c>
      <c r="X16" s="91">
        <v>305.10000000000002</v>
      </c>
      <c r="Y16" s="91">
        <v>97.2</v>
      </c>
      <c r="Z16" s="91">
        <v>228.4</v>
      </c>
      <c r="AA16" s="91">
        <f>total!AG46</f>
        <v>201.95000000000005</v>
      </c>
    </row>
    <row r="17" spans="1:27" x14ac:dyDescent="0.2">
      <c r="A17" s="107" t="s">
        <v>58</v>
      </c>
      <c r="B17" s="101">
        <f>total!AG10</f>
        <v>277.60000000000002</v>
      </c>
      <c r="C17" s="101">
        <f t="shared" si="3"/>
        <v>194.91500000000002</v>
      </c>
      <c r="F17" s="92" t="s">
        <v>95</v>
      </c>
      <c r="G17" s="101">
        <f t="shared" ref="G17:AA17" si="4">$M$21</f>
        <v>194.91500000000002</v>
      </c>
      <c r="H17" s="101">
        <f t="shared" si="4"/>
        <v>194.91500000000002</v>
      </c>
      <c r="I17" s="101">
        <f t="shared" si="4"/>
        <v>194.91500000000002</v>
      </c>
      <c r="J17" s="101">
        <f t="shared" si="4"/>
        <v>194.91500000000002</v>
      </c>
      <c r="K17" s="101">
        <f t="shared" si="4"/>
        <v>194.91500000000002</v>
      </c>
      <c r="L17" s="101">
        <f t="shared" si="4"/>
        <v>194.91500000000002</v>
      </c>
      <c r="M17" s="101">
        <f t="shared" si="4"/>
        <v>194.91500000000002</v>
      </c>
      <c r="N17" s="101">
        <f t="shared" si="4"/>
        <v>194.91500000000002</v>
      </c>
      <c r="O17" s="101">
        <f t="shared" si="4"/>
        <v>194.91500000000002</v>
      </c>
      <c r="P17" s="101">
        <f t="shared" si="4"/>
        <v>194.91500000000002</v>
      </c>
      <c r="Q17" s="101">
        <f t="shared" si="4"/>
        <v>194.91500000000002</v>
      </c>
      <c r="R17" s="101">
        <f t="shared" si="4"/>
        <v>194.91500000000002</v>
      </c>
      <c r="S17" s="101">
        <f t="shared" si="4"/>
        <v>194.91500000000002</v>
      </c>
      <c r="T17" s="101">
        <f t="shared" si="4"/>
        <v>194.91500000000002</v>
      </c>
      <c r="U17" s="101">
        <f t="shared" si="4"/>
        <v>194.91500000000002</v>
      </c>
      <c r="V17" s="101">
        <f t="shared" si="4"/>
        <v>194.91500000000002</v>
      </c>
      <c r="W17" s="101">
        <f t="shared" si="4"/>
        <v>194.91500000000002</v>
      </c>
      <c r="X17" s="101">
        <f t="shared" si="4"/>
        <v>194.91500000000002</v>
      </c>
      <c r="Y17" s="101">
        <f t="shared" si="4"/>
        <v>194.91500000000002</v>
      </c>
      <c r="Z17" s="101">
        <f t="shared" si="4"/>
        <v>194.91500000000002</v>
      </c>
      <c r="AA17" s="101">
        <f t="shared" si="4"/>
        <v>194.91500000000002</v>
      </c>
    </row>
    <row r="18" spans="1:27" x14ac:dyDescent="0.2">
      <c r="A18" s="107" t="s">
        <v>59</v>
      </c>
      <c r="B18" s="101">
        <f>total!AG11</f>
        <v>190.1</v>
      </c>
      <c r="C18" s="101">
        <f t="shared" si="3"/>
        <v>194.91500000000002</v>
      </c>
    </row>
    <row r="19" spans="1:27" x14ac:dyDescent="0.2">
      <c r="A19" s="107" t="s">
        <v>60</v>
      </c>
      <c r="B19" s="101">
        <f>total!AG12</f>
        <v>262.47999999999996</v>
      </c>
      <c r="C19" s="101">
        <f t="shared" si="3"/>
        <v>194.91500000000002</v>
      </c>
    </row>
    <row r="20" spans="1:27" x14ac:dyDescent="0.2">
      <c r="A20" s="107" t="s">
        <v>61</v>
      </c>
      <c r="B20" s="101">
        <f>total!AG13</f>
        <v>170.49999999999997</v>
      </c>
      <c r="C20" s="101">
        <f t="shared" si="3"/>
        <v>194.91500000000002</v>
      </c>
      <c r="F20" s="136"/>
      <c r="G20" s="137"/>
      <c r="H20" s="108" t="s">
        <v>94</v>
      </c>
      <c r="I20" s="109" t="s">
        <v>95</v>
      </c>
      <c r="L20" s="138" t="s">
        <v>75</v>
      </c>
      <c r="M20" s="138"/>
    </row>
    <row r="21" spans="1:27" x14ac:dyDescent="0.2">
      <c r="A21" s="107" t="s">
        <v>62</v>
      </c>
      <c r="B21" s="101">
        <f>total!AG14</f>
        <v>280.15999999999997</v>
      </c>
      <c r="C21" s="101">
        <f t="shared" si="3"/>
        <v>194.91500000000002</v>
      </c>
      <c r="F21" s="139" t="s">
        <v>50</v>
      </c>
      <c r="G21" s="140"/>
      <c r="H21" s="19">
        <f>total!AG16</f>
        <v>207.11749999999998</v>
      </c>
      <c r="I21" s="101">
        <f>$M$21</f>
        <v>194.91500000000002</v>
      </c>
      <c r="L21" s="92" t="s">
        <v>95</v>
      </c>
      <c r="M21" s="101">
        <f>AVERAGE(G16:Z16)</f>
        <v>194.91500000000002</v>
      </c>
    </row>
    <row r="22" spans="1:27" x14ac:dyDescent="0.2">
      <c r="A22" s="107" t="s">
        <v>63</v>
      </c>
      <c r="B22" s="101">
        <f>total!AG15</f>
        <v>145.80000000000001</v>
      </c>
      <c r="C22" s="101">
        <f t="shared" si="3"/>
        <v>194.91500000000002</v>
      </c>
      <c r="F22" s="139" t="s">
        <v>51</v>
      </c>
      <c r="G22" s="140"/>
      <c r="H22" s="19">
        <f>total!AG28</f>
        <v>238.96545454545455</v>
      </c>
      <c r="I22" s="101">
        <f>$M$21</f>
        <v>194.91500000000002</v>
      </c>
    </row>
    <row r="23" spans="1:27" x14ac:dyDescent="0.2">
      <c r="A23" s="107" t="s">
        <v>64</v>
      </c>
      <c r="B23" s="101">
        <f>total!AG17</f>
        <v>207.9</v>
      </c>
      <c r="C23" s="101">
        <f t="shared" si="3"/>
        <v>194.91500000000002</v>
      </c>
      <c r="F23" s="139" t="s">
        <v>52</v>
      </c>
      <c r="G23" s="140"/>
      <c r="H23" s="19">
        <f>total!AG31</f>
        <v>140.69999999999999</v>
      </c>
      <c r="I23" s="101">
        <f>$M$21</f>
        <v>194.91500000000002</v>
      </c>
    </row>
    <row r="24" spans="1:27" x14ac:dyDescent="0.2">
      <c r="A24" s="107" t="s">
        <v>65</v>
      </c>
      <c r="B24" s="101">
        <f>total!AG18</f>
        <v>234.9</v>
      </c>
      <c r="C24" s="101">
        <f t="shared" si="3"/>
        <v>194.91500000000002</v>
      </c>
      <c r="F24" s="139" t="s">
        <v>53</v>
      </c>
      <c r="G24" s="140"/>
      <c r="H24" s="19">
        <f>total!AG35</f>
        <v>211.59</v>
      </c>
      <c r="I24" s="101">
        <f>$M$21</f>
        <v>194.91500000000002</v>
      </c>
    </row>
    <row r="25" spans="1:27" x14ac:dyDescent="0.2">
      <c r="A25" s="107" t="s">
        <v>66</v>
      </c>
      <c r="B25" s="101">
        <f>total!AG19</f>
        <v>234.22000000000003</v>
      </c>
      <c r="C25" s="101">
        <f t="shared" si="3"/>
        <v>194.91500000000002</v>
      </c>
      <c r="F25" s="139" t="s">
        <v>54</v>
      </c>
      <c r="G25" s="140"/>
      <c r="H25" s="19">
        <f>total!AG45</f>
        <v>162.51333333333335</v>
      </c>
      <c r="I25" s="101">
        <f>$M$21</f>
        <v>194.91500000000002</v>
      </c>
    </row>
    <row r="26" spans="1:27" x14ac:dyDescent="0.2">
      <c r="A26" s="107" t="s">
        <v>67</v>
      </c>
      <c r="B26" s="101">
        <f>total!AG20</f>
        <v>136.29999999999998</v>
      </c>
      <c r="C26" s="101">
        <f t="shared" si="3"/>
        <v>194.91500000000002</v>
      </c>
    </row>
    <row r="27" spans="1:27" x14ac:dyDescent="0.2">
      <c r="A27" s="107" t="s">
        <v>68</v>
      </c>
      <c r="B27" s="101">
        <f>total!AG21</f>
        <v>312.99999999999994</v>
      </c>
      <c r="C27" s="101">
        <f t="shared" si="3"/>
        <v>194.91500000000002</v>
      </c>
    </row>
    <row r="28" spans="1:27" x14ac:dyDescent="0.2">
      <c r="A28" s="107" t="s">
        <v>69</v>
      </c>
      <c r="B28" s="101">
        <f>total!AG22</f>
        <v>217.10000000000002</v>
      </c>
      <c r="C28" s="101">
        <f t="shared" si="3"/>
        <v>194.91500000000002</v>
      </c>
    </row>
    <row r="29" spans="1:27" x14ac:dyDescent="0.2">
      <c r="A29" s="107" t="s">
        <v>70</v>
      </c>
      <c r="B29" s="101">
        <f>total!AG23</f>
        <v>218</v>
      </c>
      <c r="C29" s="101">
        <f t="shared" si="3"/>
        <v>194.91500000000002</v>
      </c>
    </row>
    <row r="30" spans="1:27" x14ac:dyDescent="0.2">
      <c r="A30" s="107" t="s">
        <v>71</v>
      </c>
      <c r="B30" s="101">
        <f>total!AG24</f>
        <v>316.89999999999998</v>
      </c>
      <c r="C30" s="101">
        <f t="shared" si="3"/>
        <v>194.91500000000002</v>
      </c>
    </row>
    <row r="31" spans="1:27" x14ac:dyDescent="0.2">
      <c r="A31" s="107" t="s">
        <v>72</v>
      </c>
      <c r="B31" s="101">
        <f>total!AG25</f>
        <v>417.7</v>
      </c>
      <c r="C31" s="101">
        <f t="shared" si="3"/>
        <v>194.91500000000002</v>
      </c>
    </row>
    <row r="32" spans="1:27" x14ac:dyDescent="0.2">
      <c r="A32" s="107" t="s">
        <v>73</v>
      </c>
      <c r="B32" s="101">
        <f>total!AG26</f>
        <v>219.59999999999997</v>
      </c>
      <c r="C32" s="101">
        <f t="shared" si="3"/>
        <v>194.91500000000002</v>
      </c>
    </row>
    <row r="33" spans="1:3" x14ac:dyDescent="0.2">
      <c r="A33" s="107" t="s">
        <v>74</v>
      </c>
      <c r="B33" s="101">
        <f>total!AG27</f>
        <v>113.00000000000001</v>
      </c>
      <c r="C33" s="101">
        <f t="shared" si="3"/>
        <v>194.91500000000002</v>
      </c>
    </row>
    <row r="34" spans="1:3" x14ac:dyDescent="0.2">
      <c r="A34" s="107" t="s">
        <v>75</v>
      </c>
      <c r="B34" s="101">
        <f>total!AG29</f>
        <v>136.39999999999998</v>
      </c>
      <c r="C34" s="101">
        <f t="shared" si="3"/>
        <v>194.91500000000002</v>
      </c>
    </row>
    <row r="35" spans="1:3" x14ac:dyDescent="0.2">
      <c r="A35" s="107" t="s">
        <v>76</v>
      </c>
      <c r="B35" s="101">
        <f>total!AG30</f>
        <v>145</v>
      </c>
      <c r="C35" s="101">
        <f t="shared" si="3"/>
        <v>194.91500000000002</v>
      </c>
    </row>
    <row r="36" spans="1:3" x14ac:dyDescent="0.2">
      <c r="A36" s="107" t="s">
        <v>77</v>
      </c>
      <c r="B36" s="101">
        <f>total!AG32</f>
        <v>251.07</v>
      </c>
      <c r="C36" s="101">
        <f t="shared" si="3"/>
        <v>194.91500000000002</v>
      </c>
    </row>
    <row r="37" spans="1:3" x14ac:dyDescent="0.2">
      <c r="A37" s="107" t="s">
        <v>78</v>
      </c>
      <c r="B37" s="101">
        <f>total!AG33</f>
        <v>207.2</v>
      </c>
      <c r="C37" s="101">
        <f t="shared" si="3"/>
        <v>194.91500000000002</v>
      </c>
    </row>
    <row r="38" spans="1:3" x14ac:dyDescent="0.2">
      <c r="A38" s="107" t="s">
        <v>79</v>
      </c>
      <c r="B38" s="101">
        <f>total!AG34</f>
        <v>176.5</v>
      </c>
      <c r="C38" s="101">
        <f t="shared" si="3"/>
        <v>194.91500000000002</v>
      </c>
    </row>
    <row r="39" spans="1:3" x14ac:dyDescent="0.2">
      <c r="A39" s="107" t="s">
        <v>80</v>
      </c>
      <c r="B39" s="101">
        <f>total!AG36</f>
        <v>122.90000000000002</v>
      </c>
      <c r="C39" s="101">
        <f t="shared" si="3"/>
        <v>194.91500000000002</v>
      </c>
    </row>
    <row r="40" spans="1:3" x14ac:dyDescent="0.2">
      <c r="A40" s="107" t="s">
        <v>81</v>
      </c>
      <c r="B40" s="101">
        <f>total!AG37</f>
        <v>151.6</v>
      </c>
      <c r="C40" s="101">
        <f t="shared" si="3"/>
        <v>194.91500000000002</v>
      </c>
    </row>
    <row r="41" spans="1:3" x14ac:dyDescent="0.2">
      <c r="A41" s="107" t="s">
        <v>82</v>
      </c>
      <c r="B41" s="101">
        <f>total!AG38</f>
        <v>127.52000000000001</v>
      </c>
      <c r="C41" s="101">
        <f t="shared" si="3"/>
        <v>194.91500000000002</v>
      </c>
    </row>
    <row r="42" spans="1:3" x14ac:dyDescent="0.2">
      <c r="A42" s="107" t="s">
        <v>83</v>
      </c>
      <c r="B42" s="101">
        <f>total!AG39</f>
        <v>130.5</v>
      </c>
      <c r="C42" s="101">
        <f t="shared" si="3"/>
        <v>194.91500000000002</v>
      </c>
    </row>
    <row r="43" spans="1:3" x14ac:dyDescent="0.2">
      <c r="A43" s="107" t="s">
        <v>84</v>
      </c>
      <c r="B43" s="101">
        <f>total!AG40</f>
        <v>206.70000000000002</v>
      </c>
      <c r="C43" s="101">
        <f t="shared" si="3"/>
        <v>194.91500000000002</v>
      </c>
    </row>
    <row r="44" spans="1:3" x14ac:dyDescent="0.2">
      <c r="A44" s="107" t="s">
        <v>85</v>
      </c>
      <c r="B44" s="101">
        <f>total!AG41</f>
        <v>192.10000000000002</v>
      </c>
      <c r="C44" s="101">
        <f t="shared" si="3"/>
        <v>194.91500000000002</v>
      </c>
    </row>
    <row r="45" spans="1:3" x14ac:dyDescent="0.2">
      <c r="A45" s="107" t="s">
        <v>86</v>
      </c>
      <c r="B45" s="101">
        <f>total!AG42</f>
        <v>115.3</v>
      </c>
      <c r="C45" s="101">
        <f t="shared" si="3"/>
        <v>194.91500000000002</v>
      </c>
    </row>
    <row r="46" spans="1:3" x14ac:dyDescent="0.2">
      <c r="A46" s="107" t="s">
        <v>87</v>
      </c>
      <c r="B46" s="101">
        <f>total!AG43</f>
        <v>293.00000000000006</v>
      </c>
      <c r="C46" s="101">
        <f t="shared" si="3"/>
        <v>194.91500000000002</v>
      </c>
    </row>
    <row r="47" spans="1:3" x14ac:dyDescent="0.2">
      <c r="A47" s="107" t="s">
        <v>90</v>
      </c>
      <c r="B47" s="101">
        <f>total!AG44</f>
        <v>122.99999999999999</v>
      </c>
      <c r="C47" s="101">
        <f t="shared" si="3"/>
        <v>194.91500000000002</v>
      </c>
    </row>
  </sheetData>
  <mergeCells count="9">
    <mergeCell ref="A1:AF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7" t="s">
        <v>99</v>
      </c>
      <c r="B1" s="127"/>
      <c r="C1" s="127"/>
      <c r="D1" s="127"/>
      <c r="E1" s="127"/>
      <c r="F1" s="127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0.4</v>
      </c>
      <c r="C39" s="12">
        <v>0</v>
      </c>
      <c r="D39" s="12">
        <v>0</v>
      </c>
      <c r="E39" s="12">
        <v>0</v>
      </c>
      <c r="F39" s="12">
        <f t="shared" si="2"/>
        <v>0.4</v>
      </c>
    </row>
    <row r="40" spans="1:23" s="6" customFormat="1" x14ac:dyDescent="0.2">
      <c r="A40" s="16" t="s">
        <v>89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</row>
    <row r="41" spans="1:23" x14ac:dyDescent="0.2">
      <c r="A41" s="42" t="s">
        <v>36</v>
      </c>
      <c r="B41" s="44">
        <f>AVERAGE(B32:B40)</f>
        <v>0.12222222222222223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0.12222222222222223</v>
      </c>
    </row>
    <row r="42" spans="1:23" x14ac:dyDescent="0.2">
      <c r="A42" s="46" t="s">
        <v>37</v>
      </c>
      <c r="B42" s="47">
        <f>AVERAGE(B4:B11,B13:B23,B25:B26,B28:B30,B32:B40)</f>
        <v>3.3333333333333333E-2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3.3333333333333333E-2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7" sqref="D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100</v>
      </c>
      <c r="B1" s="127"/>
      <c r="C1" s="127"/>
      <c r="D1" s="127"/>
      <c r="E1" s="127"/>
      <c r="F1" s="127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6.4</v>
      </c>
      <c r="E4" s="12">
        <v>0</v>
      </c>
      <c r="F4" s="12">
        <f t="shared" ref="F4:F11" si="0">B4+C4+D4+E4</f>
        <v>6.4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0.2</v>
      </c>
      <c r="D6" s="12">
        <v>1.4</v>
      </c>
      <c r="E6" s="12">
        <v>0</v>
      </c>
      <c r="F6" s="12">
        <f t="shared" si="0"/>
        <v>1.5999999999999999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0.4</v>
      </c>
      <c r="E7" s="12">
        <v>0</v>
      </c>
      <c r="F7" s="12">
        <f t="shared" si="0"/>
        <v>0.4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0.8</v>
      </c>
      <c r="E11" s="12">
        <v>0</v>
      </c>
      <c r="F11" s="12">
        <f t="shared" si="0"/>
        <v>0.8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2.5000000000000001E-2</v>
      </c>
      <c r="D12" s="43">
        <f>AVERAGE(D4:D11)</f>
        <v>1.1250000000000002</v>
      </c>
      <c r="E12" s="43">
        <f>AVERAGE(E4:E11)</f>
        <v>0</v>
      </c>
      <c r="F12" s="43">
        <f>AVERAGE(F4:F11)</f>
        <v>1.1500000000000001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1.5</v>
      </c>
      <c r="E17" s="12">
        <v>0</v>
      </c>
      <c r="F17" s="12">
        <f t="shared" si="1"/>
        <v>1.5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1.4</v>
      </c>
      <c r="E18" s="12">
        <v>0</v>
      </c>
      <c r="F18" s="12">
        <f t="shared" si="1"/>
        <v>1.4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5</v>
      </c>
      <c r="E19" s="12">
        <v>0</v>
      </c>
      <c r="F19" s="12">
        <f t="shared" si="1"/>
        <v>5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0.2</v>
      </c>
      <c r="E20" s="12">
        <v>0</v>
      </c>
      <c r="F20" s="12">
        <f t="shared" si="1"/>
        <v>0.2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2.6</v>
      </c>
      <c r="C21" s="12">
        <v>0</v>
      </c>
      <c r="D21" s="12">
        <v>0</v>
      </c>
      <c r="E21" s="12">
        <v>0</v>
      </c>
      <c r="F21" s="12">
        <f t="shared" si="1"/>
        <v>2.6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0.23636363636363636</v>
      </c>
      <c r="C24" s="44">
        <f>AVERAGE(C13:C23)</f>
        <v>0</v>
      </c>
      <c r="D24" s="44">
        <f>AVERAGE(D13:D23)</f>
        <v>0.75454545454545441</v>
      </c>
      <c r="E24" s="44">
        <f>AVERAGE(E13:E23)</f>
        <v>0</v>
      </c>
      <c r="F24" s="44">
        <f>AVERAGE(F13:F23)</f>
        <v>0.99090909090909074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2.8</v>
      </c>
      <c r="E25" s="12">
        <v>0</v>
      </c>
      <c r="F25" s="12">
        <f>B25+C25+D25+E25</f>
        <v>2.8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1.2</v>
      </c>
      <c r="E26" s="12">
        <v>0</v>
      </c>
      <c r="F26" s="12">
        <f>B26+C26+D26+E26</f>
        <v>1.2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2</v>
      </c>
      <c r="E27" s="43">
        <f>AVERAGE(E25:E26)</f>
        <v>0</v>
      </c>
      <c r="F27" s="44">
        <f>AVERAGE(F25:F26)</f>
        <v>2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0.2</v>
      </c>
      <c r="C28" s="12">
        <v>0.1</v>
      </c>
      <c r="D28" s="12">
        <v>0</v>
      </c>
      <c r="E28" s="12">
        <v>0</v>
      </c>
      <c r="F28" s="12">
        <f>B28+C28+D28+E28</f>
        <v>0.30000000000000004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0.13333333333333333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0.16666666666666666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0.2</v>
      </c>
      <c r="D37" s="12">
        <v>1.2</v>
      </c>
      <c r="E37" s="12">
        <v>0</v>
      </c>
      <c r="F37" s="12">
        <f t="shared" si="2"/>
        <v>1.4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2.2222222222222223E-2</v>
      </c>
      <c r="D41" s="44">
        <f>AVERAGE(D32:D40)</f>
        <v>0.13333333333333333</v>
      </c>
      <c r="E41" s="44">
        <f>AVERAGE(E32:E40)</f>
        <v>0</v>
      </c>
      <c r="F41" s="44">
        <f>AVERAGE(F32:F40)</f>
        <v>0.15555555555555556</v>
      </c>
    </row>
    <row r="42" spans="1:18" x14ac:dyDescent="0.2">
      <c r="A42" s="46" t="s">
        <v>37</v>
      </c>
      <c r="B42" s="47">
        <f>AVERAGE(B4:B11,B13:B23,B25:B26,B28:B30,B32:B40)</f>
        <v>9.0909090909090925E-2</v>
      </c>
      <c r="C42" s="47">
        <f>AVERAGE(C4:C11,C13:C23,C25:C26,C28:C30,C32:C40)</f>
        <v>1.5151515151515152E-2</v>
      </c>
      <c r="D42" s="47">
        <f>AVERAGE(D4:D11,D13:D23,D25:D26,D28:D30,D32:D40)</f>
        <v>0.68181818181818177</v>
      </c>
      <c r="E42" s="47">
        <f>AVERAGE(E4:E11,E13:E23,E25:E26,E28:E30,E32:E40)</f>
        <v>0</v>
      </c>
      <c r="F42" s="47">
        <f>AVERAGE(F4:F11,F13:F23,F25:F26,F28:F30,F32:F40)</f>
        <v>0.78787878787878785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8" sqref="K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7" t="s">
        <v>101</v>
      </c>
      <c r="B1" s="127"/>
      <c r="C1" s="127"/>
      <c r="D1" s="127"/>
      <c r="E1" s="127"/>
      <c r="F1" s="127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1.6</v>
      </c>
      <c r="E6" s="12">
        <v>0</v>
      </c>
      <c r="F6" s="12">
        <f t="shared" si="0"/>
        <v>1.6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0.8</v>
      </c>
      <c r="F7" s="12">
        <f t="shared" si="0"/>
        <v>0.8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0.2</v>
      </c>
      <c r="F8" s="12">
        <f t="shared" si="0"/>
        <v>0.2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1.2</v>
      </c>
      <c r="E9" s="12">
        <v>0</v>
      </c>
      <c r="F9" s="12">
        <f t="shared" si="0"/>
        <v>1.2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0.35</v>
      </c>
      <c r="E12" s="43">
        <f>AVERAGE(E4:E11)</f>
        <v>0.125</v>
      </c>
      <c r="F12" s="43">
        <f>AVERAGE(F4:F11)</f>
        <v>0.47500000000000009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2.2000000000000002</v>
      </c>
      <c r="F13" s="12">
        <f t="shared" ref="F13:F23" si="1">B13+C13+D13+E13</f>
        <v>2.2000000000000002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5.9</v>
      </c>
      <c r="E14" s="12">
        <v>0</v>
      </c>
      <c r="F14" s="12">
        <f t="shared" si="1"/>
        <v>5.9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6</v>
      </c>
      <c r="E19" s="12">
        <v>0</v>
      </c>
      <c r="F19" s="12">
        <f t="shared" si="1"/>
        <v>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0.4</v>
      </c>
      <c r="E20" s="12">
        <v>0.2</v>
      </c>
      <c r="F20" s="12">
        <f t="shared" si="1"/>
        <v>0.60000000000000009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0.5</v>
      </c>
      <c r="E21" s="12">
        <v>0.8</v>
      </c>
      <c r="F21" s="12">
        <f t="shared" si="1"/>
        <v>1.3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1.4</v>
      </c>
      <c r="F22" s="12">
        <f t="shared" si="1"/>
        <v>1.4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2</v>
      </c>
      <c r="F23" s="12">
        <f t="shared" si="1"/>
        <v>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1.1636363636363638</v>
      </c>
      <c r="E24" s="44">
        <f>AVERAGE(E13:E23)</f>
        <v>0.61818181818181828</v>
      </c>
      <c r="F24" s="44">
        <f>AVERAGE(F13:F23)</f>
        <v>1.7818181818181815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3.6</v>
      </c>
      <c r="E28" s="12">
        <v>4</v>
      </c>
      <c r="F28" s="12">
        <f>B28+C28+D28+E28</f>
        <v>7.6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0.5</v>
      </c>
      <c r="F30" s="12">
        <f>B30+C30+D30+E30</f>
        <v>0.5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1.2</v>
      </c>
      <c r="E31" s="43">
        <f>AVERAGE(E28:E30)</f>
        <v>1.5</v>
      </c>
      <c r="F31" s="44">
        <f>AVERAGE(F28:F30)</f>
        <v>2.6999999999999997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20" t="s">
        <v>46</v>
      </c>
      <c r="B32" s="121">
        <v>0</v>
      </c>
      <c r="C32" s="121">
        <v>0</v>
      </c>
      <c r="D32" s="121">
        <v>15.1</v>
      </c>
      <c r="E32" s="121">
        <v>28</v>
      </c>
      <c r="F32" s="121">
        <f t="shared" ref="F32:F40" si="2">B32+C32+D32+E32</f>
        <v>43.1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18</v>
      </c>
      <c r="E33" s="12">
        <v>8.1999999999999993</v>
      </c>
      <c r="F33" s="12">
        <f t="shared" si="2"/>
        <v>26.2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1</v>
      </c>
      <c r="E34" s="12">
        <v>15</v>
      </c>
      <c r="F34" s="12">
        <f t="shared" si="2"/>
        <v>16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2.1</v>
      </c>
      <c r="F35" s="12">
        <f t="shared" si="2"/>
        <v>2.1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12.2</v>
      </c>
      <c r="E36" s="12">
        <v>22.2</v>
      </c>
      <c r="F36" s="12">
        <f t="shared" si="2"/>
        <v>34.4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20" t="s">
        <v>33</v>
      </c>
      <c r="B37" s="121">
        <v>0</v>
      </c>
      <c r="C37" s="121">
        <v>0</v>
      </c>
      <c r="D37" s="121">
        <v>34.6</v>
      </c>
      <c r="E37" s="121">
        <v>20.399999999999999</v>
      </c>
      <c r="F37" s="121">
        <f t="shared" si="2"/>
        <v>55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19.2</v>
      </c>
      <c r="F38" s="12">
        <f t="shared" si="2"/>
        <v>19.2</v>
      </c>
    </row>
    <row r="39" spans="1:18" s="6" customFormat="1" x14ac:dyDescent="0.2">
      <c r="A39" s="120" t="s">
        <v>45</v>
      </c>
      <c r="B39" s="121">
        <v>0</v>
      </c>
      <c r="C39" s="121">
        <v>0</v>
      </c>
      <c r="D39" s="121">
        <v>37.799999999999997</v>
      </c>
      <c r="E39" s="121">
        <v>1.5</v>
      </c>
      <c r="F39" s="121">
        <f t="shared" si="2"/>
        <v>39.299999999999997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2.4</v>
      </c>
      <c r="E40" s="12">
        <v>12.4</v>
      </c>
      <c r="F40" s="12">
        <f t="shared" si="2"/>
        <v>14.8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13.455555555555556</v>
      </c>
      <c r="E41" s="44">
        <f>AVERAGE(E32:E40)</f>
        <v>14.333333333333334</v>
      </c>
      <c r="F41" s="44">
        <f>AVERAGE(F32:F40)</f>
        <v>27.788888888888884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4.251515151515151</v>
      </c>
      <c r="E42" s="47">
        <f>AVERAGE(E4:E11,E13:E23,E25:E26,E28:E30,E32:E40)</f>
        <v>4.2818181818181813</v>
      </c>
      <c r="F42" s="47">
        <f>AVERAGE(F4:F11,F13:F23,F25:F26,F28:F30,F32:F40)</f>
        <v>8.5333333333333314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102</v>
      </c>
      <c r="B1" s="127"/>
      <c r="C1" s="127"/>
      <c r="D1" s="127"/>
      <c r="E1" s="127"/>
      <c r="F1" s="127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1.8</v>
      </c>
      <c r="E4" s="12">
        <v>2.8</v>
      </c>
      <c r="F4" s="12">
        <f t="shared" ref="F4:F11" si="0">B4+C4+D4+E4</f>
        <v>4.5999999999999996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8</v>
      </c>
      <c r="E5" s="12">
        <v>3</v>
      </c>
      <c r="F5" s="12">
        <f t="shared" si="0"/>
        <v>11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0.6</v>
      </c>
      <c r="D6" s="12">
        <v>8</v>
      </c>
      <c r="E6" s="12">
        <v>10.4</v>
      </c>
      <c r="F6" s="12">
        <f t="shared" si="0"/>
        <v>19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8.1999999999999993</v>
      </c>
      <c r="E7" s="12">
        <v>22.8</v>
      </c>
      <c r="F7" s="12">
        <f t="shared" si="0"/>
        <v>31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6</v>
      </c>
      <c r="E8" s="12">
        <v>1.5</v>
      </c>
      <c r="F8" s="12">
        <f t="shared" si="0"/>
        <v>7.5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14.3</v>
      </c>
      <c r="E9" s="12">
        <v>22.4</v>
      </c>
      <c r="F9" s="12">
        <f t="shared" si="0"/>
        <v>36.700000000000003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10.7</v>
      </c>
      <c r="E10" s="12">
        <v>20.9</v>
      </c>
      <c r="F10" s="12">
        <f t="shared" si="0"/>
        <v>31.599999999999998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0.2</v>
      </c>
      <c r="C11" s="12">
        <v>0</v>
      </c>
      <c r="D11" s="86">
        <v>6</v>
      </c>
      <c r="E11" s="86">
        <v>19.2</v>
      </c>
      <c r="F11" s="12">
        <f t="shared" si="0"/>
        <v>25.4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2.5000000000000001E-2</v>
      </c>
      <c r="C12" s="43">
        <f>AVERAGE(C4:C11)</f>
        <v>7.4999999999999997E-2</v>
      </c>
      <c r="D12" s="43">
        <f>AVERAGE(D4:D11)</f>
        <v>7.875</v>
      </c>
      <c r="E12" s="43">
        <f>AVERAGE(E4:E11)</f>
        <v>12.875</v>
      </c>
      <c r="F12" s="43">
        <f>AVERAGE(F4:F11)</f>
        <v>20.85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4.4000000000000004</v>
      </c>
      <c r="C13" s="12">
        <v>0</v>
      </c>
      <c r="D13" s="12">
        <v>8.1</v>
      </c>
      <c r="E13" s="12">
        <v>8.5</v>
      </c>
      <c r="F13" s="12">
        <f t="shared" ref="F13:F23" si="1">B13+C13+D13+E13</f>
        <v>21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11.5</v>
      </c>
      <c r="E14" s="12">
        <v>18.2</v>
      </c>
      <c r="F14" s="12">
        <f t="shared" si="1"/>
        <v>29.7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17.5</v>
      </c>
      <c r="E15" s="12">
        <v>17.5</v>
      </c>
      <c r="F15" s="12">
        <f t="shared" si="1"/>
        <v>35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0.5</v>
      </c>
      <c r="C17" s="12">
        <v>0</v>
      </c>
      <c r="D17" s="12">
        <v>6.6</v>
      </c>
      <c r="E17" s="12">
        <v>19</v>
      </c>
      <c r="F17" s="12">
        <f t="shared" si="1"/>
        <v>26.1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2">
        <v>9.6</v>
      </c>
      <c r="C18" s="12">
        <v>0</v>
      </c>
      <c r="D18" s="12">
        <v>1.6</v>
      </c>
      <c r="E18" s="12">
        <v>42.7</v>
      </c>
      <c r="F18" s="12">
        <f t="shared" si="1"/>
        <v>53.900000000000006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8.8000000000000007</v>
      </c>
      <c r="E19" s="12">
        <v>8.1999999999999993</v>
      </c>
      <c r="F19" s="12">
        <f t="shared" si="1"/>
        <v>17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5.5</v>
      </c>
      <c r="E20" s="12">
        <v>28.4</v>
      </c>
      <c r="F20" s="12">
        <f t="shared" si="1"/>
        <v>33.9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1.2</v>
      </c>
      <c r="C21" s="12">
        <v>0</v>
      </c>
      <c r="D21" s="12">
        <v>15.2</v>
      </c>
      <c r="E21" s="12">
        <v>12</v>
      </c>
      <c r="F21" s="12">
        <f t="shared" si="1"/>
        <v>28.4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2">
        <v>0.6</v>
      </c>
      <c r="C22" s="12">
        <v>0</v>
      </c>
      <c r="D22" s="12">
        <v>15.2</v>
      </c>
      <c r="E22" s="12">
        <v>12</v>
      </c>
      <c r="F22" s="12">
        <f t="shared" si="1"/>
        <v>27.799999999999997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6.4</v>
      </c>
      <c r="E23" s="12">
        <v>9.1</v>
      </c>
      <c r="F23" s="12">
        <f t="shared" si="1"/>
        <v>15.5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1.4818181818181819</v>
      </c>
      <c r="C24" s="44">
        <f>AVERAGE(C13:C23)</f>
        <v>0</v>
      </c>
      <c r="D24" s="44">
        <f>AVERAGE(D13:D23)</f>
        <v>8.7636363636363654</v>
      </c>
      <c r="E24" s="44">
        <f>AVERAGE(E13:E23)</f>
        <v>15.963636363636363</v>
      </c>
      <c r="F24" s="44">
        <f>AVERAGE(F13:F23)</f>
        <v>26.209090909090911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0.5</v>
      </c>
      <c r="C25" s="12">
        <v>0</v>
      </c>
      <c r="D25" s="12">
        <v>1.8</v>
      </c>
      <c r="E25" s="12">
        <v>0.7</v>
      </c>
      <c r="F25" s="12">
        <f>B25+C25+D25+E25</f>
        <v>3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0.9</v>
      </c>
      <c r="C26" s="12">
        <v>0</v>
      </c>
      <c r="D26" s="12">
        <v>1.2</v>
      </c>
      <c r="E26" s="12">
        <v>4</v>
      </c>
      <c r="F26" s="12">
        <f>B26+C26+D26+E26</f>
        <v>6.1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0.7</v>
      </c>
      <c r="C27" s="43">
        <f>AVERAGE(C25:C26)</f>
        <v>0</v>
      </c>
      <c r="D27" s="43">
        <f>AVERAGE(D25:D26)</f>
        <v>1.5</v>
      </c>
      <c r="E27" s="43">
        <f>AVERAGE(E25:E26)</f>
        <v>2.35</v>
      </c>
      <c r="F27" s="44">
        <f>AVERAGE(F25:F26)</f>
        <v>4.55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0.3</v>
      </c>
      <c r="C28" s="12">
        <v>0</v>
      </c>
      <c r="D28" s="12">
        <v>24.6</v>
      </c>
      <c r="E28" s="12">
        <v>1.7</v>
      </c>
      <c r="F28" s="12">
        <f>B28+C28+D28+E28</f>
        <v>26.6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2</v>
      </c>
      <c r="E29" s="12">
        <v>3</v>
      </c>
      <c r="F29" s="12">
        <f>B29+C29+D29+E29</f>
        <v>5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10</v>
      </c>
      <c r="E30" s="12">
        <v>0</v>
      </c>
      <c r="F30" s="12">
        <f>B30+C30+D30+E30</f>
        <v>10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9.9999999999999992E-2</v>
      </c>
      <c r="C31" s="43">
        <f>AVERAGE(C28:C30)</f>
        <v>0</v>
      </c>
      <c r="D31" s="43">
        <f>AVERAGE(D28:D30)</f>
        <v>12.200000000000001</v>
      </c>
      <c r="E31" s="43">
        <f>AVERAGE(E28:E30)</f>
        <v>1.5666666666666667</v>
      </c>
      <c r="F31" s="44">
        <f>AVERAGE(F28:F30)</f>
        <v>13.866666666666667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1</v>
      </c>
      <c r="C32" s="12">
        <v>0</v>
      </c>
      <c r="D32" s="12">
        <v>3</v>
      </c>
      <c r="E32" s="12">
        <v>2</v>
      </c>
      <c r="F32" s="12">
        <f t="shared" ref="F32:F40" si="2">B32+C32+D32+E32</f>
        <v>6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0.8</v>
      </c>
      <c r="C33" s="12">
        <v>0</v>
      </c>
      <c r="D33" s="12">
        <v>5.4</v>
      </c>
      <c r="E33" s="12">
        <v>1.4</v>
      </c>
      <c r="F33" s="12">
        <f t="shared" si="2"/>
        <v>7.6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1.8</v>
      </c>
      <c r="C34" s="12">
        <v>0</v>
      </c>
      <c r="D34" s="12">
        <v>15.6</v>
      </c>
      <c r="E34" s="12">
        <v>2.2999999999999998</v>
      </c>
      <c r="F34" s="12">
        <f t="shared" si="2"/>
        <v>19.7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1.6</v>
      </c>
      <c r="E35" s="12">
        <v>1.3</v>
      </c>
      <c r="F35" s="12">
        <f t="shared" si="2"/>
        <v>2.9000000000000004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0.3</v>
      </c>
      <c r="C36" s="12">
        <v>0</v>
      </c>
      <c r="D36" s="12">
        <v>15.7</v>
      </c>
      <c r="E36" s="12">
        <v>0</v>
      </c>
      <c r="F36" s="12">
        <f t="shared" si="2"/>
        <v>16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1.7</v>
      </c>
      <c r="C37" s="12">
        <v>0</v>
      </c>
      <c r="D37" s="12">
        <v>4</v>
      </c>
      <c r="E37" s="12">
        <v>0</v>
      </c>
      <c r="F37" s="12">
        <f t="shared" si="2"/>
        <v>5.7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9.1999999999999993</v>
      </c>
      <c r="E38" s="12">
        <v>0</v>
      </c>
      <c r="F38" s="12">
        <f t="shared" si="2"/>
        <v>9.1999999999999993</v>
      </c>
    </row>
    <row r="39" spans="1:19" s="6" customFormat="1" x14ac:dyDescent="0.2">
      <c r="A39" s="16" t="s">
        <v>45</v>
      </c>
      <c r="B39" s="110">
        <v>5.2</v>
      </c>
      <c r="C39" s="12">
        <v>0</v>
      </c>
      <c r="D39" s="12">
        <v>30.1</v>
      </c>
      <c r="E39" s="12">
        <v>0</v>
      </c>
      <c r="F39" s="12">
        <f t="shared" si="2"/>
        <v>35.300000000000004</v>
      </c>
    </row>
    <row r="40" spans="1:19" s="6" customFormat="1" x14ac:dyDescent="0.2">
      <c r="A40" s="16" t="s">
        <v>89</v>
      </c>
      <c r="B40" s="12">
        <v>0.4</v>
      </c>
      <c r="C40" s="12">
        <v>0</v>
      </c>
      <c r="D40" s="12">
        <v>5.4</v>
      </c>
      <c r="E40" s="12">
        <v>0.6</v>
      </c>
      <c r="F40" s="12">
        <f t="shared" si="2"/>
        <v>6.4</v>
      </c>
    </row>
    <row r="41" spans="1:19" x14ac:dyDescent="0.2">
      <c r="A41" s="42" t="s">
        <v>36</v>
      </c>
      <c r="B41" s="44">
        <f>AVERAGE(B32:B40)</f>
        <v>1.2444444444444445</v>
      </c>
      <c r="C41" s="44">
        <f>AVERAGE(C32:C40)</f>
        <v>0</v>
      </c>
      <c r="D41" s="44">
        <f>AVERAGE(D32:D40)</f>
        <v>10</v>
      </c>
      <c r="E41" s="44">
        <f>AVERAGE(E32:E40)</f>
        <v>0.84444444444444433</v>
      </c>
      <c r="F41" s="44">
        <f>AVERAGE(F32:F40)</f>
        <v>12.08888888888889</v>
      </c>
    </row>
    <row r="42" spans="1:19" x14ac:dyDescent="0.2">
      <c r="A42" s="46" t="s">
        <v>37</v>
      </c>
      <c r="B42" s="47">
        <f>AVERAGE(B4:B11,B13:B23,B25:B26,B28:B30,B32:B40)</f>
        <v>0.89090909090909087</v>
      </c>
      <c r="C42" s="47">
        <f>AVERAGE(C4:C11,C13:C23,C25:C26,C28:C30,C32:C40)</f>
        <v>1.8181818181818181E-2</v>
      </c>
      <c r="D42" s="47">
        <f>AVERAGE(D4:D11,D13:D23,D25:D26,D28:D30,D32:D40)</f>
        <v>8.757575757575756</v>
      </c>
      <c r="E42" s="47">
        <f>AVERAGE(E4:E11,E13:E23,E25:E26,E28:E30,E32:E40)</f>
        <v>8.9575757575757589</v>
      </c>
      <c r="F42" s="47">
        <f>AVERAGE(F4:F11,F13:F23,F25:F26,F28:F30,F32:F40)</f>
        <v>18.624242424242425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32" sqref="C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7" t="s">
        <v>103</v>
      </c>
      <c r="B1" s="127"/>
      <c r="C1" s="127"/>
      <c r="D1" s="127"/>
      <c r="E1" s="127"/>
      <c r="F1" s="127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0.8</v>
      </c>
      <c r="C4" s="122">
        <v>0.6</v>
      </c>
      <c r="D4" s="12">
        <v>0</v>
      </c>
      <c r="E4" s="12">
        <v>0</v>
      </c>
      <c r="F4" s="12">
        <f t="shared" ref="F4:F11" si="0">B4+C4+D4+E4</f>
        <v>1.4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2.5</v>
      </c>
      <c r="C5" s="122">
        <v>0.2</v>
      </c>
      <c r="D5" s="12">
        <v>0</v>
      </c>
      <c r="E5" s="12">
        <v>0</v>
      </c>
      <c r="F5" s="12">
        <f t="shared" si="0"/>
        <v>2.7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1</v>
      </c>
      <c r="C6" s="12">
        <v>0.4</v>
      </c>
      <c r="D6" s="12">
        <v>0</v>
      </c>
      <c r="E6" s="12">
        <v>0</v>
      </c>
      <c r="F6" s="12">
        <f t="shared" si="0"/>
        <v>1.4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1.8</v>
      </c>
      <c r="C8" s="122">
        <v>0.2</v>
      </c>
      <c r="D8" s="12">
        <v>0</v>
      </c>
      <c r="E8" s="12">
        <v>0</v>
      </c>
      <c r="F8" s="12">
        <f t="shared" si="0"/>
        <v>2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1.8</v>
      </c>
      <c r="C9" s="12">
        <v>0.8</v>
      </c>
      <c r="D9" s="12">
        <v>0</v>
      </c>
      <c r="E9" s="12">
        <v>0</v>
      </c>
      <c r="F9" s="12">
        <f t="shared" si="0"/>
        <v>2.6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0.4</v>
      </c>
      <c r="C11" s="12">
        <v>0</v>
      </c>
      <c r="D11" s="12">
        <v>0</v>
      </c>
      <c r="E11" s="12">
        <v>0</v>
      </c>
      <c r="F11" s="12">
        <f t="shared" si="0"/>
        <v>0.4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1.2375</v>
      </c>
      <c r="C12" s="43">
        <f>AVERAGE(C4:C11)</f>
        <v>0.27500000000000002</v>
      </c>
      <c r="D12" s="43">
        <f>AVERAGE(D4:D11)</f>
        <v>0</v>
      </c>
      <c r="E12" s="43">
        <f>AVERAGE(E4:E11)</f>
        <v>0</v>
      </c>
      <c r="F12" s="43">
        <f>AVERAGE(F4:F11)</f>
        <v>1.5125000000000002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0.6</v>
      </c>
      <c r="C13" s="12">
        <v>0</v>
      </c>
      <c r="D13" s="12">
        <v>0</v>
      </c>
      <c r="E13" s="12">
        <v>0</v>
      </c>
      <c r="F13" s="12">
        <f t="shared" ref="F13:F23" si="1">B13+C13+D13+E13</f>
        <v>0.6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3.7</v>
      </c>
      <c r="C14" s="12">
        <v>0</v>
      </c>
      <c r="D14" s="12">
        <v>0</v>
      </c>
      <c r="E14" s="12">
        <v>0</v>
      </c>
      <c r="F14" s="12">
        <f t="shared" si="1"/>
        <v>3.7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9</v>
      </c>
      <c r="C15" s="12">
        <v>0</v>
      </c>
      <c r="D15" s="12">
        <v>0</v>
      </c>
      <c r="E15" s="12">
        <v>0</v>
      </c>
      <c r="F15" s="12">
        <f t="shared" si="1"/>
        <v>9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2.2000000000000002</v>
      </c>
      <c r="C16" s="12">
        <v>0</v>
      </c>
      <c r="D16" s="12">
        <v>0</v>
      </c>
      <c r="E16" s="12">
        <v>0</v>
      </c>
      <c r="F16" s="12">
        <f t="shared" si="1"/>
        <v>2.2000000000000002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1.6</v>
      </c>
      <c r="C17" s="12">
        <v>0</v>
      </c>
      <c r="D17" s="12">
        <v>0</v>
      </c>
      <c r="E17" s="12">
        <v>0</v>
      </c>
      <c r="F17" s="12">
        <f t="shared" si="1"/>
        <v>1.6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0.7</v>
      </c>
      <c r="C18" s="12">
        <v>0</v>
      </c>
      <c r="D18" s="12">
        <v>0</v>
      </c>
      <c r="E18" s="12">
        <v>0</v>
      </c>
      <c r="F18" s="12">
        <f t="shared" si="1"/>
        <v>0.7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3.9</v>
      </c>
      <c r="C19" s="12">
        <v>0</v>
      </c>
      <c r="D19" s="12">
        <v>0</v>
      </c>
      <c r="E19" s="12">
        <v>0</v>
      </c>
      <c r="F19" s="12">
        <f t="shared" si="1"/>
        <v>3.9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0.8</v>
      </c>
      <c r="C20" s="122">
        <v>0.2</v>
      </c>
      <c r="D20" s="12">
        <v>0</v>
      </c>
      <c r="E20" s="12">
        <v>0</v>
      </c>
      <c r="F20" s="12">
        <f t="shared" si="1"/>
        <v>1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10.8</v>
      </c>
      <c r="C21" s="12">
        <v>0</v>
      </c>
      <c r="D21" s="12">
        <v>0</v>
      </c>
      <c r="E21" s="12">
        <v>0</v>
      </c>
      <c r="F21" s="12">
        <f t="shared" si="1"/>
        <v>10.8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1</v>
      </c>
      <c r="C23" s="12">
        <v>0</v>
      </c>
      <c r="D23" s="12">
        <v>0</v>
      </c>
      <c r="E23" s="12">
        <v>0</v>
      </c>
      <c r="F23" s="12">
        <f t="shared" si="1"/>
        <v>1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3.1181818181818177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3.1363636363636362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0.6</v>
      </c>
      <c r="C26" s="12">
        <v>0</v>
      </c>
      <c r="D26" s="12">
        <v>0</v>
      </c>
      <c r="E26" s="12">
        <v>0</v>
      </c>
      <c r="F26" s="12">
        <f>B26+C26+D26+E26</f>
        <v>0.6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0.44999999999999996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0.44999999999999996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0.7</v>
      </c>
      <c r="C28" s="12">
        <v>0</v>
      </c>
      <c r="D28" s="12">
        <v>0</v>
      </c>
      <c r="E28" s="12">
        <v>0</v>
      </c>
      <c r="F28" s="12">
        <f>B28+C28+D28+E28</f>
        <v>0.7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2</v>
      </c>
      <c r="C29" s="12">
        <v>3</v>
      </c>
      <c r="D29" s="12">
        <v>0</v>
      </c>
      <c r="E29" s="12">
        <v>0</v>
      </c>
      <c r="F29" s="12">
        <f>B29+C29+D29+E29</f>
        <v>5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0.4</v>
      </c>
      <c r="C30" s="12">
        <v>0</v>
      </c>
      <c r="D30" s="12">
        <v>0</v>
      </c>
      <c r="E30" s="12">
        <v>0</v>
      </c>
      <c r="F30" s="12">
        <f>B30+C30+D30+E30</f>
        <v>0.4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1.0333333333333334</v>
      </c>
      <c r="C31" s="43">
        <f>AVERAGE(C28:C30)</f>
        <v>1</v>
      </c>
      <c r="D31" s="43">
        <f>AVERAGE(D28:D30)</f>
        <v>0</v>
      </c>
      <c r="E31" s="43">
        <f>AVERAGE(E28:E30)</f>
        <v>0</v>
      </c>
      <c r="F31" s="44">
        <f>AVERAGE(F28:F30)</f>
        <v>2.0333333333333337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2</v>
      </c>
      <c r="C32" s="122">
        <v>0.2</v>
      </c>
      <c r="D32" s="12">
        <v>0</v>
      </c>
      <c r="E32" s="12">
        <v>0</v>
      </c>
      <c r="F32" s="12">
        <f t="shared" ref="F32:F40" si="2">B32+C32+D32+E32</f>
        <v>2.2000000000000002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0.4</v>
      </c>
      <c r="C33" s="12">
        <v>0</v>
      </c>
      <c r="D33" s="12">
        <v>0</v>
      </c>
      <c r="E33" s="12">
        <v>0</v>
      </c>
      <c r="F33" s="12">
        <f t="shared" si="2"/>
        <v>0.4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0.8</v>
      </c>
      <c r="C34" s="12">
        <v>0.7</v>
      </c>
      <c r="D34" s="12">
        <v>0</v>
      </c>
      <c r="E34" s="12">
        <v>0</v>
      </c>
      <c r="F34" s="12">
        <f t="shared" si="2"/>
        <v>1.5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0.6</v>
      </c>
      <c r="C35" s="12">
        <v>0</v>
      </c>
      <c r="D35" s="12">
        <v>0</v>
      </c>
      <c r="E35" s="12">
        <v>0</v>
      </c>
      <c r="F35" s="12">
        <f t="shared" si="2"/>
        <v>0.6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5</v>
      </c>
      <c r="C36" s="12">
        <v>0</v>
      </c>
      <c r="D36" s="12">
        <v>0</v>
      </c>
      <c r="E36" s="12">
        <v>0</v>
      </c>
      <c r="F36" s="12">
        <f t="shared" si="2"/>
        <v>5</v>
      </c>
    </row>
    <row r="37" spans="1:18" x14ac:dyDescent="0.2">
      <c r="A37" s="16" t="s">
        <v>33</v>
      </c>
      <c r="B37" s="12">
        <v>3</v>
      </c>
      <c r="C37" s="12">
        <v>0</v>
      </c>
      <c r="D37" s="12">
        <v>0</v>
      </c>
      <c r="E37" s="12">
        <v>0</v>
      </c>
      <c r="F37" s="12">
        <f t="shared" si="2"/>
        <v>3</v>
      </c>
    </row>
    <row r="38" spans="1:18" x14ac:dyDescent="0.2">
      <c r="A38" s="16" t="s">
        <v>34</v>
      </c>
      <c r="B38" s="12">
        <v>1.4</v>
      </c>
      <c r="C38" s="12">
        <v>0</v>
      </c>
      <c r="D38" s="12">
        <v>0</v>
      </c>
      <c r="E38" s="12">
        <v>0</v>
      </c>
      <c r="F38" s="12">
        <f t="shared" si="2"/>
        <v>1.4</v>
      </c>
    </row>
    <row r="39" spans="1:18" x14ac:dyDescent="0.2">
      <c r="A39" s="16" t="s">
        <v>45</v>
      </c>
      <c r="B39" s="12">
        <v>0.8</v>
      </c>
      <c r="C39" s="12">
        <v>0.4</v>
      </c>
      <c r="D39" s="12">
        <v>0</v>
      </c>
      <c r="E39" s="12">
        <v>0</v>
      </c>
      <c r="F39" s="12">
        <f t="shared" si="2"/>
        <v>1.2000000000000002</v>
      </c>
    </row>
    <row r="40" spans="1:18" x14ac:dyDescent="0.2">
      <c r="A40" s="16" t="s">
        <v>89</v>
      </c>
      <c r="B40" s="12">
        <v>6.6</v>
      </c>
      <c r="C40" s="12">
        <v>0</v>
      </c>
      <c r="D40" s="12">
        <v>0</v>
      </c>
      <c r="E40" s="12">
        <v>0</v>
      </c>
      <c r="F40" s="12">
        <f t="shared" si="2"/>
        <v>6.6</v>
      </c>
    </row>
    <row r="41" spans="1:18" s="6" customFormat="1" x14ac:dyDescent="0.2">
      <c r="A41" s="42" t="s">
        <v>36</v>
      </c>
      <c r="B41" s="44">
        <f>AVERAGE(B32:B40)</f>
        <v>2.2888888888888892</v>
      </c>
      <c r="C41" s="44">
        <f>AVERAGE(C32:C40)</f>
        <v>0.14444444444444443</v>
      </c>
      <c r="D41" s="44">
        <f>AVERAGE(D32:D40)</f>
        <v>0</v>
      </c>
      <c r="E41" s="44">
        <f>AVERAGE(E32:E40)</f>
        <v>0</v>
      </c>
      <c r="F41" s="44">
        <f>AVERAGE(F32:F40)</f>
        <v>2.4333333333333331</v>
      </c>
    </row>
    <row r="42" spans="1:18" x14ac:dyDescent="0.2">
      <c r="A42" s="46" t="s">
        <v>37</v>
      </c>
      <c r="B42" s="47">
        <f>AVERAGE(B4:B11,B13:B23,B25:B26,B28:B30,B32:B40)</f>
        <v>2.084848484848485</v>
      </c>
      <c r="C42" s="47">
        <f>AVERAGE(C4:C11,C13:C23,C25:C26,C28:C30,C32:C40)</f>
        <v>0.20303030303030306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2.2878787878787885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3" sqref="H4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7" t="s">
        <v>104</v>
      </c>
      <c r="B1" s="127"/>
      <c r="C1" s="127"/>
      <c r="D1" s="127"/>
      <c r="E1" s="127"/>
      <c r="F1" s="127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2018-12-05T22:03:33Z</dcterms:modified>
</cp:coreProperties>
</file>