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8\"/>
    </mc:Choice>
  </mc:AlternateContent>
  <bookViews>
    <workbookView xWindow="0" yWindow="0" windowWidth="20490" windowHeight="7620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8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62913"/>
</workbook>
</file>

<file path=xl/calcChain.xml><?xml version="1.0" encoding="utf-8"?>
<calcChain xmlns="http://schemas.openxmlformats.org/spreadsheetml/2006/main"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U9" i="1" s="1"/>
  <c r="F6" i="21"/>
  <c r="F7" i="21"/>
  <c r="U11" i="1" s="1"/>
  <c r="F8" i="21"/>
  <c r="F9" i="21"/>
  <c r="F10" i="21"/>
  <c r="F11" i="21"/>
  <c r="U15" i="1" s="1"/>
  <c r="B12" i="21"/>
  <c r="C12" i="21"/>
  <c r="F13" i="21"/>
  <c r="F14" i="21"/>
  <c r="U18" i="1" s="1"/>
  <c r="F15" i="21"/>
  <c r="F16" i="21"/>
  <c r="F17" i="21"/>
  <c r="F18" i="21"/>
  <c r="U22" i="1" s="1"/>
  <c r="F19" i="21"/>
  <c r="F20" i="21"/>
  <c r="F21" i="21"/>
  <c r="F22" i="21"/>
  <c r="U26" i="1" s="1"/>
  <c r="F23" i="21"/>
  <c r="B24" i="21"/>
  <c r="C24" i="21"/>
  <c r="F25" i="21"/>
  <c r="U29" i="1" s="1"/>
  <c r="F26" i="21"/>
  <c r="B27" i="21"/>
  <c r="C27" i="21"/>
  <c r="F28" i="21"/>
  <c r="U32" i="1" s="1"/>
  <c r="F29" i="21"/>
  <c r="F30" i="21"/>
  <c r="B31" i="21"/>
  <c r="C31" i="21"/>
  <c r="F32" i="21"/>
  <c r="F33" i="21"/>
  <c r="U37" i="1" s="1"/>
  <c r="F34" i="21"/>
  <c r="F35" i="21"/>
  <c r="U39" i="1" s="1"/>
  <c r="F36" i="21"/>
  <c r="F37" i="21"/>
  <c r="U41" i="1" s="1"/>
  <c r="F38" i="21"/>
  <c r="F39" i="21"/>
  <c r="U43" i="1" s="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G30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8" i="1"/>
  <c r="U40" i="1"/>
  <c r="U42" i="1"/>
  <c r="U33" i="1"/>
  <c r="U34" i="1"/>
  <c r="U30" i="1"/>
  <c r="U17" i="1"/>
  <c r="U19" i="1"/>
  <c r="U20" i="1"/>
  <c r="U21" i="1"/>
  <c r="U23" i="1"/>
  <c r="U24" i="1"/>
  <c r="U25" i="1"/>
  <c r="U27" i="1"/>
  <c r="U8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F22" i="26"/>
  <c r="Z26" i="1" s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F12" i="18"/>
  <c r="R16" i="1" s="1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F31" i="3"/>
  <c r="C35" i="1" s="1"/>
  <c r="F38" i="1"/>
  <c r="F27" i="23" l="1"/>
  <c r="W31" i="1" s="1"/>
  <c r="F41" i="21"/>
  <c r="F31" i="21"/>
  <c r="U35" i="1" s="1"/>
  <c r="F27" i="21"/>
  <c r="U31" i="1" s="1"/>
  <c r="F12" i="21"/>
  <c r="U16" i="1" s="1"/>
  <c r="F24" i="19"/>
  <c r="S28" i="1" s="1"/>
  <c r="F27" i="20"/>
  <c r="T31" i="1" s="1"/>
  <c r="F31" i="19"/>
  <c r="S35" i="1" s="1"/>
  <c r="F41" i="18"/>
  <c r="F24" i="21"/>
  <c r="U28" i="1" s="1"/>
  <c r="F27" i="2"/>
  <c r="B31" i="1" s="1"/>
  <c r="F27" i="5"/>
  <c r="E31" i="1" s="1"/>
  <c r="F31" i="2"/>
  <c r="B35" i="1" s="1"/>
  <c r="F31" i="29"/>
  <c r="AC35" i="1" s="1"/>
  <c r="F41" i="5"/>
  <c r="F42" i="21"/>
  <c r="F27" i="8"/>
  <c r="H31" i="1" s="1"/>
  <c r="F27" i="7"/>
  <c r="G31" i="1" s="1"/>
  <c r="F12" i="7"/>
  <c r="G16" i="1" s="1"/>
  <c r="U45" i="1"/>
  <c r="F24" i="20"/>
  <c r="T28" i="1" s="1"/>
  <c r="F31" i="22"/>
  <c r="V35" i="1" s="1"/>
  <c r="F12" i="26"/>
  <c r="Z16" i="1" s="1"/>
  <c r="F12" i="30"/>
  <c r="AD16" i="1" s="1"/>
  <c r="F41" i="16"/>
  <c r="F31" i="32"/>
  <c r="AF35" i="1" s="1"/>
  <c r="F31" i="9"/>
  <c r="I35" i="1" s="1"/>
  <c r="F24" i="18"/>
  <c r="R28" i="1" s="1"/>
  <c r="F12" i="22"/>
  <c r="V16" i="1" s="1"/>
  <c r="F24" i="26"/>
  <c r="Z28" i="1" s="1"/>
  <c r="F31" i="26"/>
  <c r="Z35" i="1" s="1"/>
  <c r="F27" i="30"/>
  <c r="AD31" i="1" s="1"/>
  <c r="F31" i="30"/>
  <c r="AD35" i="1" s="1"/>
  <c r="F41" i="30"/>
  <c r="F42" i="30"/>
  <c r="F31" i="25"/>
  <c r="Y35" i="1" s="1"/>
  <c r="F27" i="22"/>
  <c r="V31" i="1" s="1"/>
  <c r="F12" i="29"/>
  <c r="AC16" i="1" s="1"/>
  <c r="F24" i="16"/>
  <c r="P28" i="1" s="1"/>
  <c r="F31" i="16"/>
  <c r="P35" i="1" s="1"/>
  <c r="F27" i="18"/>
  <c r="R31" i="1" s="1"/>
  <c r="F31" i="18"/>
  <c r="R35" i="1" s="1"/>
  <c r="F27" i="31"/>
  <c r="AE31" i="1" s="1"/>
  <c r="F41" i="19"/>
  <c r="F42" i="18"/>
  <c r="F27" i="4"/>
  <c r="D31" i="1" s="1"/>
  <c r="F12" i="4"/>
  <c r="D16" i="1" s="1"/>
  <c r="F31" i="4"/>
  <c r="D35" i="1" s="1"/>
  <c r="F27" i="3"/>
  <c r="C31" i="1" s="1"/>
  <c r="AD45" i="1"/>
  <c r="U46" i="1"/>
  <c r="U4" i="33" s="1"/>
  <c r="S45" i="1"/>
  <c r="R45" i="1"/>
  <c r="F12" i="16"/>
  <c r="P16" i="1" s="1"/>
  <c r="F27" i="10"/>
  <c r="J31" i="1" s="1"/>
  <c r="F31" i="31"/>
  <c r="AE35" i="1" s="1"/>
  <c r="F27" i="28"/>
  <c r="AB31" i="1" s="1"/>
  <c r="V29" i="1"/>
  <c r="V46" i="1" s="1"/>
  <c r="V4" i="33" s="1"/>
  <c r="F41" i="20"/>
  <c r="R46" i="1"/>
  <c r="R4" i="33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20" i="1"/>
  <c r="F24" i="10"/>
  <c r="J28" i="1" s="1"/>
  <c r="AG39" i="1"/>
  <c r="B42" i="33" s="1"/>
  <c r="F41" i="10"/>
  <c r="F12" i="10"/>
  <c r="J16" i="1" s="1"/>
  <c r="F42" i="10"/>
  <c r="J43" i="1"/>
  <c r="I45" i="1"/>
  <c r="F42" i="9"/>
  <c r="F41" i="9"/>
  <c r="AH39" i="1" l="1"/>
  <c r="AG13" i="1"/>
  <c r="B20" i="33" s="1"/>
  <c r="Y46" i="1"/>
  <c r="Y4" i="33" s="1"/>
  <c r="AG34" i="1"/>
  <c r="B38" i="33" s="1"/>
  <c r="F46" i="1"/>
  <c r="I46" i="1"/>
  <c r="I4" i="33" s="1"/>
  <c r="T46" i="1"/>
  <c r="T4" i="33" s="1"/>
  <c r="AG27" i="1"/>
  <c r="B33" i="33" s="1"/>
  <c r="AG29" i="1"/>
  <c r="B34" i="33" s="1"/>
  <c r="AF46" i="1"/>
  <c r="AF4" i="33" s="1"/>
  <c r="AG30" i="1"/>
  <c r="B35" i="33" s="1"/>
  <c r="Y45" i="1"/>
  <c r="AG36" i="1"/>
  <c r="B39" i="33" s="1"/>
  <c r="J46" i="1"/>
  <c r="J4" i="33" s="1"/>
  <c r="M46" i="1"/>
  <c r="M4" i="33" s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L4" i="33" s="1"/>
  <c r="B26" i="33"/>
  <c r="J45" i="1"/>
  <c r="AG43" i="1"/>
  <c r="B46" i="33" s="1"/>
  <c r="AG28" i="1" l="1"/>
  <c r="H22" i="33" s="1"/>
  <c r="AG31" i="1"/>
  <c r="H23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<sst xmlns="http://schemas.openxmlformats.org/spreadsheetml/2006/main" count="1522" uniqueCount="128">
  <si>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</si>
  <si>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</si>
  <si>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</si>
  <si>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</si>
  <si>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</si>
  <si>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</si>
  <si>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</si>
  <si>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</si>
  <si>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</si>
  <si>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</si>
  <si>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</si>
  <si>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</si>
  <si>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</si>
  <si>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</si>
  <si>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</si>
  <si>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</si>
  <si>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</si>
  <si>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</si>
  <si>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</si>
  <si>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</si>
  <si>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</si>
  <si>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</si>
  <si>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</si>
  <si>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</si>
  <si>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</si>
  <si>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</si>
  <si>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</si>
  <si>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</si>
  <si>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</si>
  <si>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</si>
  <si>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</si>
  <si>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</si>
  <si>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</si>
  <si>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</si>
  <si>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</si>
  <si>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</si>
  <si>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</si>
  <si>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</si>
  <si>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</si>
  <si>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</si>
  <si>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</si>
  <si>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</si>
  <si>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</si>
  <si>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</si>
  <si>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</si>
  <si>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</si>
  <si>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</si>
  <si>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</si>
  <si>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</si>
  <si>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</si>
  <si>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</si>
  <si>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</si>
  <si>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</si>
  <si>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</si>
  <si>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</si>
  <si>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</si>
  <si>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</si>
  <si>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</si>
  <si>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</si>
  <si>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</si>
  <si>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</si>
  <si>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</si>
  <si>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</si>
  <si>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</si>
  <si>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</si>
  <si>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</si>
  <si>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</si>
  <si>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</si>
  <si>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</si>
  <si>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</si>
  <si>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</si>
  <si>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</si>
  <si>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</si>
  <si>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</si>
  <si>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</si>
  <si>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</si>
  <si>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</si>
  <si>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</si>
  <si>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</si>
  <si>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</si>
  <si>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</si>
  <si>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</si>
  <si>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</si>
  <si>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</si>
  <si>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</si>
  <si>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</si>
  <si>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</si>
  <si>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</si>
  <si>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</si>
  <si>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</si>
  <si>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</si>
  <si>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</si>
  <si>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</si>
  <si>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JANEIRO</t>
  </si>
  <si>
    <t>BOLETIM PLUVIOMÉTRICO MENSAL - JANEIRO - 2018</t>
  </si>
  <si>
    <t>São Paulo 01 de janeiro de 2018</t>
  </si>
  <si>
    <t>São Paulo 02 de janeiro de 2018</t>
  </si>
  <si>
    <t>São Paulo 03 de janeiro de 2018</t>
  </si>
  <si>
    <t>São Paulo 04 de janeiro de 2018</t>
  </si>
  <si>
    <t>São Paulo 05 de janeiro de 2018</t>
  </si>
  <si>
    <t>São Paulo 06 de janeiro de 2018</t>
  </si>
  <si>
    <t>São Paulo 07 de janeiro de 2018</t>
  </si>
  <si>
    <t>São Paulo 08 de janeiro de 2018</t>
  </si>
  <si>
    <t>São Paulo 09 de janeiro de 2018</t>
  </si>
  <si>
    <t>São Paulo 10 de janeiro de 2018</t>
  </si>
  <si>
    <t>São Paulo 11 de janeiro de 2018</t>
  </si>
  <si>
    <t>São Paulo 12 de janeiro de 2018</t>
  </si>
  <si>
    <t>São Paulo 13 de janeiro de 2018</t>
  </si>
  <si>
    <t>São Paulo 14 de janeiro de 2018</t>
  </si>
  <si>
    <t>São Paulo 15 de janeiro de 2018</t>
  </si>
  <si>
    <t>São Paulo 16 de janeiro de 2018</t>
  </si>
  <si>
    <t>São Paulo 17 de janeiro de 2018</t>
  </si>
  <si>
    <t>São Paulo 18 de janeiro de 2018</t>
  </si>
  <si>
    <t>São Paulo 19 de janeiro de 2018</t>
  </si>
  <si>
    <t>São Paulo 20 de janeiro de 2018</t>
  </si>
  <si>
    <t>São Paulo 21 de janeiro de 2018</t>
  </si>
  <si>
    <t>São Paulo 22 de janeiro de 2018</t>
  </si>
  <si>
    <t>São Paulo 23 de janeiro de 2018</t>
  </si>
  <si>
    <t>São Paulo 24 de janeiro de 2018</t>
  </si>
  <si>
    <t>São Paulo 25 de janeiro de 2018</t>
  </si>
  <si>
    <t>São Paulo 26 de janeiro de 2018</t>
  </si>
  <si>
    <t>São Paulo 27 de janeiro de 2018</t>
  </si>
  <si>
    <t>São Paulo 28 de janeiro de 2018</t>
  </si>
  <si>
    <t>São Paulo 29 de janeiro de 2018</t>
  </si>
  <si>
    <t>São Paulo 30 de janeiro de 2018</t>
  </si>
  <si>
    <t>São Paulo 31 de janeiro de 2018</t>
  </si>
  <si>
    <t>SMSO - Secretaria Municipal de Serviços e Obras</t>
  </si>
  <si>
    <t>Precipitação por mês de 1995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</si>
</sst>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7" borderId="3" xfId="0" applyFont="1" applyFill="1" applyBorder="1"/>
    <xf numFmtId="0" fontId="5" fillId="17" borderId="2" xfId="0" applyFont="1" applyFill="1" applyBorder="1"/>
    <xf numFmtId="2" fontId="6" fillId="4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5" fillId="15" borderId="2" xfId="0" applyFont="1" applyFill="1" applyBorder="1"/>
    <xf numFmtId="164" fontId="0" fillId="17" borderId="3" xfId="0" applyNumberFormat="1" applyFont="1" applyFill="1" applyBorder="1" applyAlignment="1">
      <alignment horizontal="center"/>
    </xf>
    <xf numFmtId="164" fontId="0" fillId="0" borderId="0" xfId="0" applyNumberFormat="1" applyFont="1" applyProtection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Janeiro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317.8</c:v>
                </c:pt>
                <c:pt idx="1">
                  <c:v>318</c:v>
                </c:pt>
                <c:pt idx="2">
                  <c:v>293.39999999999998</c:v>
                </c:pt>
                <c:pt idx="3">
                  <c:v>159.30000000000001</c:v>
                </c:pt>
                <c:pt idx="4">
                  <c:v>244.5</c:v>
                </c:pt>
                <c:pt idx="5">
                  <c:v>299.3</c:v>
                </c:pt>
                <c:pt idx="6">
                  <c:v>187.4</c:v>
                </c:pt>
                <c:pt idx="7">
                  <c:v>265.89999999999998</c:v>
                </c:pt>
                <c:pt idx="8">
                  <c:v>269</c:v>
                </c:pt>
                <c:pt idx="9">
                  <c:v>207.3</c:v>
                </c:pt>
                <c:pt idx="10">
                  <c:v>290.2</c:v>
                </c:pt>
                <c:pt idx="11">
                  <c:v>277.8</c:v>
                </c:pt>
                <c:pt idx="12">
                  <c:v>131.19999999999999</c:v>
                </c:pt>
                <c:pt idx="13">
                  <c:v>242.6</c:v>
                </c:pt>
                <c:pt idx="14">
                  <c:v>246.4</c:v>
                </c:pt>
                <c:pt idx="15">
                  <c:v>464.9</c:v>
                </c:pt>
                <c:pt idx="16">
                  <c:v>412.5</c:v>
                </c:pt>
                <c:pt idx="17">
                  <c:v>267.10000000000002</c:v>
                </c:pt>
                <c:pt idx="18">
                  <c:v>166.9</c:v>
                </c:pt>
                <c:pt idx="19">
                  <c:v>192</c:v>
                </c:pt>
                <c:pt idx="20">
                  <c:v>187</c:v>
                </c:pt>
                <c:pt idx="21">
                  <c:v>202.6</c:v>
                </c:pt>
                <c:pt idx="22">
                  <c:v>375.7</c:v>
                </c:pt>
                <c:pt idx="23">
                  <c:v>184.38181818181812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21944"/>
        <c:axId val="50701684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261.68695652173915</c:v>
                </c:pt>
                <c:pt idx="1">
                  <c:v>261.68695652173915</c:v>
                </c:pt>
                <c:pt idx="2">
                  <c:v>261.68695652173915</c:v>
                </c:pt>
                <c:pt idx="3">
                  <c:v>261.68695652173915</c:v>
                </c:pt>
                <c:pt idx="4">
                  <c:v>261.68695652173915</c:v>
                </c:pt>
                <c:pt idx="5">
                  <c:v>261.68695652173915</c:v>
                </c:pt>
                <c:pt idx="6">
                  <c:v>261.68695652173915</c:v>
                </c:pt>
                <c:pt idx="7">
                  <c:v>261.68695652173915</c:v>
                </c:pt>
                <c:pt idx="8">
                  <c:v>261.68695652173915</c:v>
                </c:pt>
                <c:pt idx="9">
                  <c:v>261.68695652173915</c:v>
                </c:pt>
                <c:pt idx="10">
                  <c:v>261.68695652173915</c:v>
                </c:pt>
                <c:pt idx="11">
                  <c:v>261.68695652173915</c:v>
                </c:pt>
                <c:pt idx="12">
                  <c:v>261.68695652173915</c:v>
                </c:pt>
                <c:pt idx="13">
                  <c:v>261.68695652173915</c:v>
                </c:pt>
                <c:pt idx="14">
                  <c:v>261.68695652173915</c:v>
                </c:pt>
                <c:pt idx="15">
                  <c:v>261.68695652173915</c:v>
                </c:pt>
                <c:pt idx="16">
                  <c:v>261.68695652173915</c:v>
                </c:pt>
                <c:pt idx="17">
                  <c:v>261.68695652173915</c:v>
                </c:pt>
                <c:pt idx="18">
                  <c:v>261.68695652173915</c:v>
                </c:pt>
                <c:pt idx="19">
                  <c:v>261.68695652173915</c:v>
                </c:pt>
                <c:pt idx="20">
                  <c:v>261.68695652173915</c:v>
                </c:pt>
                <c:pt idx="21">
                  <c:v>261.68695652173915</c:v>
                </c:pt>
                <c:pt idx="22">
                  <c:v>261.68695652173915</c:v>
                </c:pt>
                <c:pt idx="23">
                  <c:v>261.68695652173915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21944"/>
        <c:axId val="507016848"/>
      </c:lineChart>
      <c:catAx>
        <c:axId val="50702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1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01684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2194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Janeiro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1">
                  <c:v>3.330303030303031</c:v>
                </c:pt>
                <c:pt idx="2">
                  <c:v>13.607878787878789</c:v>
                </c:pt>
                <c:pt idx="5">
                  <c:v>1.3333333333333335</c:v>
                </c:pt>
                <c:pt idx="6">
                  <c:v>17.717878787878785</c:v>
                </c:pt>
                <c:pt idx="7">
                  <c:v>12.867878787878787</c:v>
                </c:pt>
                <c:pt idx="8">
                  <c:v>1.021212121212121</c:v>
                </c:pt>
                <c:pt idx="9">
                  <c:v>7.3503030303030323</c:v>
                </c:pt>
                <c:pt idx="10">
                  <c:v>10.603030303030303</c:v>
                </c:pt>
                <c:pt idx="11" formatCode="0.00">
                  <c:v>2.4242424242424242E-2</c:v>
                </c:pt>
                <c:pt idx="12">
                  <c:v>0.73333333333333339</c:v>
                </c:pt>
                <c:pt idx="13">
                  <c:v>4.7545454545454557</c:v>
                </c:pt>
                <c:pt idx="15">
                  <c:v>8.5060606060606094</c:v>
                </c:pt>
                <c:pt idx="16">
                  <c:v>1.3787878787878789</c:v>
                </c:pt>
                <c:pt idx="17">
                  <c:v>3.0666666666666664</c:v>
                </c:pt>
                <c:pt idx="18">
                  <c:v>7.333333333333333</c:v>
                </c:pt>
                <c:pt idx="19">
                  <c:v>12.794545454545451</c:v>
                </c:pt>
                <c:pt idx="20">
                  <c:v>12.573636363636364</c:v>
                </c:pt>
                <c:pt idx="21">
                  <c:v>9.545454545454545</c:v>
                </c:pt>
                <c:pt idx="22">
                  <c:v>7.8563636363636364</c:v>
                </c:pt>
                <c:pt idx="23">
                  <c:v>0.98363636363636364</c:v>
                </c:pt>
                <c:pt idx="25">
                  <c:v>1.7545454545454542</c:v>
                </c:pt>
                <c:pt idx="26">
                  <c:v>0.48878787878787888</c:v>
                </c:pt>
                <c:pt idx="27">
                  <c:v>3.3287878787878777</c:v>
                </c:pt>
                <c:pt idx="28">
                  <c:v>25.854545454545455</c:v>
                </c:pt>
                <c:pt idx="29">
                  <c:v>15.154545454545454</c:v>
                </c:pt>
                <c:pt idx="30">
                  <c:v>0.41818181818181804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18416"/>
        <c:axId val="507021160"/>
      </c:barChart>
      <c:catAx>
        <c:axId val="50701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21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02116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184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Janeiro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F77-4B39-B5C4-67891E3E93DB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77-4B39-B5C4-67891E3E93DB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3.2545454545454549</c:v>
                </c:pt>
                <c:pt idx="1">
                  <c:v>25.95454545454545</c:v>
                </c:pt>
                <c:pt idx="2">
                  <c:v>32.890909090909084</c:v>
                </c:pt>
                <c:pt idx="3">
                  <c:v>32.966666666666661</c:v>
                </c:pt>
                <c:pt idx="4">
                  <c:v>34.124242424242418</c:v>
                </c:pt>
                <c:pt idx="5">
                  <c:v>34.624242424242418</c:v>
                </c:pt>
                <c:pt idx="6">
                  <c:v>57.575757575757564</c:v>
                </c:pt>
                <c:pt idx="7">
                  <c:v>70.712121212121204</c:v>
                </c:pt>
                <c:pt idx="8">
                  <c:v>89.0030303030303</c:v>
                </c:pt>
                <c:pt idx="9">
                  <c:v>90.054545454545448</c:v>
                </c:pt>
                <c:pt idx="10">
                  <c:v>99.390909090909076</c:v>
                </c:pt>
                <c:pt idx="11">
                  <c:v>103.76060606060605</c:v>
                </c:pt>
                <c:pt idx="12">
                  <c:v>103.76060606060605</c:v>
                </c:pt>
                <c:pt idx="13">
                  <c:v>105.3030303030303</c:v>
                </c:pt>
                <c:pt idx="14">
                  <c:v>131.98787878787877</c:v>
                </c:pt>
                <c:pt idx="15">
                  <c:v>184.05757575757573</c:v>
                </c:pt>
                <c:pt idx="16">
                  <c:v>208.36969696969695</c:v>
                </c:pt>
                <c:pt idx="17">
                  <c:v>241.27575757575755</c:v>
                </c:pt>
                <c:pt idx="18">
                  <c:v>257.10909090909087</c:v>
                </c:pt>
                <c:pt idx="19">
                  <c:v>282.98454545454541</c:v>
                </c:pt>
                <c:pt idx="20">
                  <c:v>330.6512121212121</c:v>
                </c:pt>
                <c:pt idx="21">
                  <c:v>336.98151515151511</c:v>
                </c:pt>
                <c:pt idx="22">
                  <c:v>340.59060606060604</c:v>
                </c:pt>
                <c:pt idx="23">
                  <c:v>345.74818181818182</c:v>
                </c:pt>
                <c:pt idx="24">
                  <c:v>346.41787878787881</c:v>
                </c:pt>
                <c:pt idx="25">
                  <c:v>360.35818181818183</c:v>
                </c:pt>
                <c:pt idx="26">
                  <c:v>369.74606060606061</c:v>
                </c:pt>
                <c:pt idx="27">
                  <c:v>369.74606060606061</c:v>
                </c:pt>
                <c:pt idx="28">
                  <c:v>369.74606060606061</c:v>
                </c:pt>
                <c:pt idx="29">
                  <c:v>371.24909090909091</c:v>
                </c:pt>
                <c:pt idx="30">
                  <c:v>375.71575757575755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23512"/>
        <c:axId val="507016456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F77-4B39-B5C4-67891E3E93D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F77-4B39-B5C4-67891E3E93D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F77-4B39-B5C4-67891E3E93D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F77-4B39-B5C4-67891E3E93D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F77-4B39-B5C4-67891E3E93DB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F77-4B39-B5C4-67891E3E93DB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F77-4B39-B5C4-67891E3E93DB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3.330303030303031</c:v>
                </c:pt>
                <c:pt idx="2">
                  <c:v>16.938181818181821</c:v>
                </c:pt>
                <c:pt idx="3">
                  <c:v>16.938181818181821</c:v>
                </c:pt>
                <c:pt idx="4">
                  <c:v>16.938181818181821</c:v>
                </c:pt>
                <c:pt idx="5">
                  <c:v>18.271515151515153</c:v>
                </c:pt>
                <c:pt idx="6">
                  <c:v>35.989393939393935</c:v>
                </c:pt>
                <c:pt idx="7">
                  <c:v>48.857272727272722</c:v>
                </c:pt>
                <c:pt idx="8">
                  <c:v>49.878484848484845</c:v>
                </c:pt>
                <c:pt idx="9">
                  <c:v>57.228787878787877</c:v>
                </c:pt>
                <c:pt idx="10">
                  <c:v>67.831818181818178</c:v>
                </c:pt>
                <c:pt idx="11">
                  <c:v>67.856060606060609</c:v>
                </c:pt>
                <c:pt idx="12">
                  <c:v>68.589393939393943</c:v>
                </c:pt>
                <c:pt idx="13">
                  <c:v>73.343939393939394</c:v>
                </c:pt>
                <c:pt idx="14">
                  <c:v>73.343939393939394</c:v>
                </c:pt>
                <c:pt idx="15">
                  <c:v>81.850000000000009</c:v>
                </c:pt>
                <c:pt idx="16">
                  <c:v>83.228787878787884</c:v>
                </c:pt>
                <c:pt idx="17">
                  <c:v>86.295454545454547</c:v>
                </c:pt>
                <c:pt idx="18">
                  <c:v>93.628787878787875</c:v>
                </c:pt>
                <c:pt idx="19">
                  <c:v>106.42333333333333</c:v>
                </c:pt>
                <c:pt idx="20">
                  <c:v>118.9969696969697</c:v>
                </c:pt>
                <c:pt idx="21">
                  <c:v>128.54242424242423</c:v>
                </c:pt>
                <c:pt idx="22">
                  <c:v>136.39878787878786</c:v>
                </c:pt>
                <c:pt idx="23">
                  <c:v>137.38242424242421</c:v>
                </c:pt>
                <c:pt idx="24">
                  <c:v>137.38242424242421</c:v>
                </c:pt>
                <c:pt idx="25">
                  <c:v>139.13696969696966</c:v>
                </c:pt>
                <c:pt idx="26">
                  <c:v>139.62575757575755</c:v>
                </c:pt>
                <c:pt idx="27">
                  <c:v>142.95454545454541</c:v>
                </c:pt>
                <c:pt idx="28">
                  <c:v>168.80909090909086</c:v>
                </c:pt>
                <c:pt idx="29">
                  <c:v>183.96363636363631</c:v>
                </c:pt>
                <c:pt idx="30">
                  <c:v>184.38181818181812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261.68695652173915</c:v>
                </c:pt>
                <c:pt idx="1">
                  <c:v>261.68695652173915</c:v>
                </c:pt>
                <c:pt idx="2">
                  <c:v>261.68695652173915</c:v>
                </c:pt>
                <c:pt idx="3">
                  <c:v>261.68695652173915</c:v>
                </c:pt>
                <c:pt idx="4">
                  <c:v>261.68695652173915</c:v>
                </c:pt>
                <c:pt idx="5">
                  <c:v>261.68695652173915</c:v>
                </c:pt>
                <c:pt idx="6">
                  <c:v>261.68695652173915</c:v>
                </c:pt>
                <c:pt idx="7">
                  <c:v>261.68695652173915</c:v>
                </c:pt>
                <c:pt idx="8">
                  <c:v>261.68695652173915</c:v>
                </c:pt>
                <c:pt idx="9">
                  <c:v>261.68695652173915</c:v>
                </c:pt>
                <c:pt idx="10">
                  <c:v>261.68695652173915</c:v>
                </c:pt>
                <c:pt idx="11">
                  <c:v>261.68695652173915</c:v>
                </c:pt>
                <c:pt idx="12">
                  <c:v>261.68695652173915</c:v>
                </c:pt>
                <c:pt idx="13">
                  <c:v>261.68695652173915</c:v>
                </c:pt>
                <c:pt idx="14">
                  <c:v>261.68695652173915</c:v>
                </c:pt>
                <c:pt idx="15">
                  <c:v>261.68695652173915</c:v>
                </c:pt>
                <c:pt idx="16">
                  <c:v>261.68695652173915</c:v>
                </c:pt>
                <c:pt idx="17">
                  <c:v>261.68695652173915</c:v>
                </c:pt>
                <c:pt idx="18">
                  <c:v>261.68695652173915</c:v>
                </c:pt>
                <c:pt idx="19">
                  <c:v>261.68695652173915</c:v>
                </c:pt>
                <c:pt idx="20">
                  <c:v>261.68695652173915</c:v>
                </c:pt>
                <c:pt idx="21">
                  <c:v>261.68695652173915</c:v>
                </c:pt>
                <c:pt idx="22">
                  <c:v>261.68695652173915</c:v>
                </c:pt>
                <c:pt idx="23">
                  <c:v>261.68695652173915</c:v>
                </c:pt>
                <c:pt idx="24">
                  <c:v>261.68695652173915</c:v>
                </c:pt>
                <c:pt idx="25">
                  <c:v>261.68695652173915</c:v>
                </c:pt>
                <c:pt idx="26">
                  <c:v>261.68695652173915</c:v>
                </c:pt>
                <c:pt idx="27">
                  <c:v>261.68695652173915</c:v>
                </c:pt>
                <c:pt idx="28">
                  <c:v>261.68695652173915</c:v>
                </c:pt>
                <c:pt idx="29">
                  <c:v>261.68695652173915</c:v>
                </c:pt>
                <c:pt idx="30">
                  <c:v>261.68695652173915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22336"/>
        <c:axId val="507017632"/>
      </c:lineChart>
      <c:catAx>
        <c:axId val="50702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016456"/>
        <c:crosses val="autoZero"/>
        <c:auto val="0"/>
        <c:lblAlgn val="ctr"/>
        <c:lblOffset val="100"/>
        <c:noMultiLvlLbl val="0"/>
      </c:catAx>
      <c:valAx>
        <c:axId val="5070164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7023512"/>
        <c:crosses val="autoZero"/>
        <c:crossBetween val="between"/>
      </c:valAx>
      <c:catAx>
        <c:axId val="50702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0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01763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02233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Janeiro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9A-4BA1-9AF1-49E9BDA2359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153.99999999999997</c:v>
                </c:pt>
                <c:pt idx="1">
                  <c:v>193.19999999999996</c:v>
                </c:pt>
                <c:pt idx="2">
                  <c:v>276.5</c:v>
                </c:pt>
                <c:pt idx="3">
                  <c:v>205.69999999999993</c:v>
                </c:pt>
                <c:pt idx="4">
                  <c:v>119.60000000000001</c:v>
                </c:pt>
                <c:pt idx="5">
                  <c:v>149.39999999999998</c:v>
                </c:pt>
                <c:pt idx="6">
                  <c:v>199.22</c:v>
                </c:pt>
                <c:pt idx="7">
                  <c:v>234.89999999999998</c:v>
                </c:pt>
                <c:pt idx="8">
                  <c:v>192.40000000000003</c:v>
                </c:pt>
                <c:pt idx="9">
                  <c:v>182.75000000000003</c:v>
                </c:pt>
                <c:pt idx="10">
                  <c:v>233.00000000000003</c:v>
                </c:pt>
                <c:pt idx="11">
                  <c:v>218.9</c:v>
                </c:pt>
                <c:pt idx="12">
                  <c:v>175</c:v>
                </c:pt>
                <c:pt idx="13">
                  <c:v>206.20000000000002</c:v>
                </c:pt>
                <c:pt idx="14">
                  <c:v>178.20000000000002</c:v>
                </c:pt>
                <c:pt idx="15">
                  <c:v>236.8</c:v>
                </c:pt>
                <c:pt idx="16">
                  <c:v>184.20000000000002</c:v>
                </c:pt>
                <c:pt idx="17">
                  <c:v>186.18</c:v>
                </c:pt>
                <c:pt idx="18">
                  <c:v>196.30000000000004</c:v>
                </c:pt>
                <c:pt idx="19">
                  <c:v>237.1</c:v>
                </c:pt>
                <c:pt idx="20">
                  <c:v>203.2</c:v>
                </c:pt>
                <c:pt idx="21">
                  <c:v>100.3</c:v>
                </c:pt>
                <c:pt idx="22">
                  <c:v>156.6</c:v>
                </c:pt>
                <c:pt idx="23">
                  <c:v>164</c:v>
                </c:pt>
                <c:pt idx="24">
                  <c:v>171.20000000000002</c:v>
                </c:pt>
                <c:pt idx="25">
                  <c:v>181.13</c:v>
                </c:pt>
                <c:pt idx="26">
                  <c:v>140.71999999999997</c:v>
                </c:pt>
                <c:pt idx="27">
                  <c:v>187.99999999999997</c:v>
                </c:pt>
                <c:pt idx="28">
                  <c:v>165.9</c:v>
                </c:pt>
                <c:pt idx="29">
                  <c:v>193.2</c:v>
                </c:pt>
                <c:pt idx="30">
                  <c:v>193.19999999999996</c:v>
                </c:pt>
                <c:pt idx="31">
                  <c:v>142.1</c:v>
                </c:pt>
                <c:pt idx="32">
                  <c:v>125.50000000000001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18808"/>
        <c:axId val="507021552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261.68695652173915</c:v>
                </c:pt>
                <c:pt idx="1">
                  <c:v>261.68695652173915</c:v>
                </c:pt>
                <c:pt idx="2">
                  <c:v>261.68695652173915</c:v>
                </c:pt>
                <c:pt idx="3">
                  <c:v>261.68695652173915</c:v>
                </c:pt>
                <c:pt idx="4">
                  <c:v>261.68695652173915</c:v>
                </c:pt>
                <c:pt idx="5">
                  <c:v>261.68695652173915</c:v>
                </c:pt>
                <c:pt idx="6">
                  <c:v>261.68695652173915</c:v>
                </c:pt>
                <c:pt idx="7">
                  <c:v>261.68695652173915</c:v>
                </c:pt>
                <c:pt idx="8">
                  <c:v>261.68695652173915</c:v>
                </c:pt>
                <c:pt idx="9">
                  <c:v>261.68695652173915</c:v>
                </c:pt>
                <c:pt idx="10">
                  <c:v>261.68695652173915</c:v>
                </c:pt>
                <c:pt idx="11">
                  <c:v>261.68695652173915</c:v>
                </c:pt>
                <c:pt idx="12">
                  <c:v>261.68695652173915</c:v>
                </c:pt>
                <c:pt idx="13">
                  <c:v>261.68695652173915</c:v>
                </c:pt>
                <c:pt idx="14">
                  <c:v>261.68695652173915</c:v>
                </c:pt>
                <c:pt idx="15">
                  <c:v>261.68695652173915</c:v>
                </c:pt>
                <c:pt idx="16">
                  <c:v>261.68695652173915</c:v>
                </c:pt>
                <c:pt idx="17">
                  <c:v>261.68695652173915</c:v>
                </c:pt>
                <c:pt idx="18">
                  <c:v>261.68695652173915</c:v>
                </c:pt>
                <c:pt idx="19">
                  <c:v>261.68695652173915</c:v>
                </c:pt>
                <c:pt idx="20">
                  <c:v>261.68695652173915</c:v>
                </c:pt>
                <c:pt idx="21">
                  <c:v>261.68695652173915</c:v>
                </c:pt>
                <c:pt idx="22">
                  <c:v>261.68695652173915</c:v>
                </c:pt>
                <c:pt idx="23">
                  <c:v>261.68695652173915</c:v>
                </c:pt>
                <c:pt idx="24">
                  <c:v>261.68695652173915</c:v>
                </c:pt>
                <c:pt idx="25">
                  <c:v>261.68695652173915</c:v>
                </c:pt>
                <c:pt idx="26">
                  <c:v>261.68695652173915</c:v>
                </c:pt>
                <c:pt idx="27">
                  <c:v>261.68695652173915</c:v>
                </c:pt>
                <c:pt idx="28">
                  <c:v>261.68695652173915</c:v>
                </c:pt>
                <c:pt idx="29">
                  <c:v>261.68695652173915</c:v>
                </c:pt>
                <c:pt idx="30">
                  <c:v>261.68695652173915</c:v>
                </c:pt>
                <c:pt idx="31">
                  <c:v>261.68695652173915</c:v>
                </c:pt>
                <c:pt idx="32">
                  <c:v>261.68695652173915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18808"/>
        <c:axId val="507021552"/>
      </c:lineChart>
      <c:catAx>
        <c:axId val="50701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2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02155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01880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Janeiro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191.565</c:v>
                </c:pt>
                <c:pt idx="1">
                  <c:v>199.08454545454549</c:v>
                </c:pt>
                <c:pt idx="2">
                  <c:v>220.14999999999998</c:v>
                </c:pt>
                <c:pt idx="3">
                  <c:v>140.29999999999998</c:v>
                </c:pt>
                <c:pt idx="4">
                  <c:v>166.77222222222221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59360"/>
        <c:axId val="33605896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261.68695652173915</c:v>
                </c:pt>
                <c:pt idx="1">
                  <c:v>261.68695652173915</c:v>
                </c:pt>
                <c:pt idx="2">
                  <c:v>261.68695652173915</c:v>
                </c:pt>
                <c:pt idx="3">
                  <c:v>261.68695652173915</c:v>
                </c:pt>
                <c:pt idx="4">
                  <c:v>261.68695652173915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59360"/>
        <c:axId val="336058968"/>
      </c:lineChart>
      <c:catAx>
        <c:axId val="3360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36058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058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3605936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257906</xdr:colOff>
      <xdr:row>0</xdr:row>
      <xdr:rowOff>123064</xdr:rowOff>
    </xdr:from>
    <xdr:to>
      <xdr:col>25</xdr:col>
      <xdr:colOff>216643</xdr:colOff>
      <xdr:row>2</xdr:row>
      <xdr:rowOff>152153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2368" y="123064"/>
          <a:ext cx="1775813" cy="527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48175" y="76200"/>
          <a:ext cx="772886" cy="613682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0.46587</cdr:y>
    </cdr:from>
    <cdr:to>
      <cdr:x>0.99025</cdr:x>
      <cdr:y>0.51787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40" y="26358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(261,7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0.90735</cdr:x>
      <cdr:y>0.37355</cdr:y>
    </cdr:from>
    <cdr:to>
      <cdr:x>0.98785</cdr:x>
      <cdr:y>0.42505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5456" y="2113502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(261,7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0.21655</cdr:y>
    </cdr:from>
    <cdr:to>
      <cdr:x>0.99026</cdr:x>
      <cdr:y>0.26655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31" y="1225202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(261,7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0.21648</cdr:y>
    </cdr:from>
    <cdr:to>
      <cdr:x>0.99021</cdr:x>
      <cdr:y>0.26723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484" y="1224789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(261,7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G16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7" ht="18" x14ac:dyDescent="0.25">
      <c r="A2" s="132" t="s">
        <v>126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3" t="s">
        <v>94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8"/>
      <c r="AK6" s="128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9.8000000000000007</v>
      </c>
      <c r="D8" s="94">
        <f>'03'!F4</f>
        <v>15</v>
      </c>
      <c r="E8" s="94">
        <f>'04'!F4</f>
        <v>0</v>
      </c>
      <c r="F8" s="94">
        <f>'05'!F4</f>
        <v>0</v>
      </c>
      <c r="G8" s="94">
        <f>'06'!F4</f>
        <v>1.8</v>
      </c>
      <c r="H8" s="94">
        <f>'07'!F4</f>
        <v>19</v>
      </c>
      <c r="I8" s="94">
        <f>'08'!F4</f>
        <v>11.8</v>
      </c>
      <c r="J8" s="94">
        <f>'09'!F4</f>
        <v>1</v>
      </c>
      <c r="K8" s="94">
        <f>'10'!F4</f>
        <v>0</v>
      </c>
      <c r="L8" s="94">
        <f>'11'!F4</f>
        <v>14.6</v>
      </c>
      <c r="M8" s="94">
        <f>'12'!F4</f>
        <v>0</v>
      </c>
      <c r="N8" s="94">
        <f>'13'!F4</f>
        <v>0.60000000000000009</v>
      </c>
      <c r="O8" s="94">
        <f>'14'!F4</f>
        <v>5.6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4.8</v>
      </c>
      <c r="W8" s="94">
        <f>'22'!F4</f>
        <v>12</v>
      </c>
      <c r="X8" s="94">
        <f>'23'!F4</f>
        <v>7.2</v>
      </c>
      <c r="Y8" s="94">
        <f>'24'!F4</f>
        <v>0.6</v>
      </c>
      <c r="Z8" s="94">
        <f>'25'!F4</f>
        <v>0</v>
      </c>
      <c r="AA8" s="94">
        <f>'26'!F4</f>
        <v>0</v>
      </c>
      <c r="AB8" s="94">
        <f>'27'!F4</f>
        <v>0.4</v>
      </c>
      <c r="AC8" s="94">
        <f>'28'!F4</f>
        <v>0.6</v>
      </c>
      <c r="AD8" s="94">
        <f>'29'!F4</f>
        <v>32</v>
      </c>
      <c r="AE8" s="94">
        <f>'30'!F4</f>
        <v>17</v>
      </c>
      <c r="AF8" s="94">
        <f>'31'!F4</f>
        <v>0.2</v>
      </c>
      <c r="AG8" s="94">
        <f>SUM(B8:AF8)</f>
        <v>153.99999999999997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5.2</v>
      </c>
      <c r="D9" s="94">
        <f>'03'!F5</f>
        <v>24</v>
      </c>
      <c r="E9" s="94">
        <f>'04'!F5</f>
        <v>0</v>
      </c>
      <c r="F9" s="94">
        <f>'05'!F5</f>
        <v>0</v>
      </c>
      <c r="G9" s="94">
        <f>'06'!F5</f>
        <v>2</v>
      </c>
      <c r="H9" s="94">
        <f>'07'!F5</f>
        <v>24</v>
      </c>
      <c r="I9" s="94">
        <f>'08'!F5</f>
        <v>10.899999999999999</v>
      </c>
      <c r="J9" s="94">
        <f>'09'!F5</f>
        <v>1.5</v>
      </c>
      <c r="K9" s="94">
        <f>'10'!F5</f>
        <v>0</v>
      </c>
      <c r="L9" s="94">
        <f>'11'!F5</f>
        <v>23</v>
      </c>
      <c r="M9" s="94">
        <f>'12'!F5</f>
        <v>0</v>
      </c>
      <c r="N9" s="94">
        <f>'13'!F5</f>
        <v>1</v>
      </c>
      <c r="O9" s="94">
        <f>'14'!F5</f>
        <v>4.2</v>
      </c>
      <c r="P9" s="94">
        <f>'15'!F5</f>
        <v>0</v>
      </c>
      <c r="Q9" s="94">
        <f>'16'!F5</f>
        <v>7.2</v>
      </c>
      <c r="R9" s="94">
        <f>'17'!F5</f>
        <v>0</v>
      </c>
      <c r="S9" s="94">
        <f>'18'!F5</f>
        <v>3.3</v>
      </c>
      <c r="T9" s="94">
        <f>'19'!F5</f>
        <v>7.7</v>
      </c>
      <c r="U9" s="94">
        <f>'20'!F5</f>
        <v>26.5</v>
      </c>
      <c r="V9" s="94">
        <f>'21'!F5</f>
        <v>8.1999999999999993</v>
      </c>
      <c r="W9" s="94">
        <f>'22'!F5</f>
        <v>7.2</v>
      </c>
      <c r="X9" s="94">
        <f>'23'!F5</f>
        <v>0.2</v>
      </c>
      <c r="Y9" s="94">
        <f>'24'!F5</f>
        <v>3.2</v>
      </c>
      <c r="Z9" s="94">
        <f>'25'!F5</f>
        <v>0</v>
      </c>
      <c r="AA9" s="94">
        <f>'26'!F5</f>
        <v>0</v>
      </c>
      <c r="AB9" s="94">
        <f>'27'!F5</f>
        <v>0.8</v>
      </c>
      <c r="AC9" s="94">
        <f>'28'!F5</f>
        <v>0.5</v>
      </c>
      <c r="AD9" s="94">
        <f>'29'!F5</f>
        <v>18.399999999999999</v>
      </c>
      <c r="AE9" s="94">
        <f>'30'!F5</f>
        <v>14</v>
      </c>
      <c r="AF9" s="94">
        <f>'31'!F5</f>
        <v>0.2</v>
      </c>
      <c r="AG9" s="94">
        <f t="shared" ref="AG9:AG15" si="0">SUM(B9:AF9)</f>
        <v>193.19999999999996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13.2</v>
      </c>
      <c r="D10" s="94">
        <f>'03'!F6</f>
        <v>20.3</v>
      </c>
      <c r="E10" s="94">
        <f>'04'!F6</f>
        <v>0</v>
      </c>
      <c r="F10" s="94">
        <f>'05'!F6</f>
        <v>0</v>
      </c>
      <c r="G10" s="94">
        <f>'06'!F6</f>
        <v>2.2000000000000002</v>
      </c>
      <c r="H10" s="94">
        <f>'07'!F6</f>
        <v>23.5</v>
      </c>
      <c r="I10" s="94">
        <f>'08'!F6</f>
        <v>13.1</v>
      </c>
      <c r="J10" s="94">
        <f>'09'!F6</f>
        <v>0.8</v>
      </c>
      <c r="K10" s="94">
        <f>'10'!F6</f>
        <v>21.5</v>
      </c>
      <c r="L10" s="94">
        <f>'11'!F6</f>
        <v>11.8</v>
      </c>
      <c r="M10" s="94">
        <f>'12'!F6</f>
        <v>0.2</v>
      </c>
      <c r="N10" s="94">
        <f>'13'!F6</f>
        <v>1.2</v>
      </c>
      <c r="O10" s="94">
        <f>'14'!F6</f>
        <v>16</v>
      </c>
      <c r="P10" s="94">
        <f>'15'!F6</f>
        <v>0</v>
      </c>
      <c r="Q10" s="94">
        <f>'16'!F6</f>
        <v>0.8</v>
      </c>
      <c r="R10" s="94">
        <f>'17'!F6</f>
        <v>5.2</v>
      </c>
      <c r="S10" s="94">
        <f>'18'!F6</f>
        <v>15.6</v>
      </c>
      <c r="T10" s="94">
        <f>'19'!F6</f>
        <v>16.400000000000002</v>
      </c>
      <c r="U10" s="94">
        <f>'20'!F6</f>
        <v>33.799999999999997</v>
      </c>
      <c r="V10" s="94">
        <f>'21'!F6</f>
        <v>0.6</v>
      </c>
      <c r="W10" s="94">
        <f>'22'!F6</f>
        <v>23.6</v>
      </c>
      <c r="X10" s="94">
        <f>'23'!F6</f>
        <v>6.8000000000000007</v>
      </c>
      <c r="Y10" s="94">
        <f>'24'!F6</f>
        <v>4.4000000000000004</v>
      </c>
      <c r="Z10" s="94">
        <f>'25'!F6</f>
        <v>0</v>
      </c>
      <c r="AA10" s="94">
        <f>'26'!F6</f>
        <v>0.5</v>
      </c>
      <c r="AB10" s="94">
        <f>'27'!F6</f>
        <v>0</v>
      </c>
      <c r="AC10" s="94">
        <f>'28'!F6</f>
        <v>0</v>
      </c>
      <c r="AD10" s="94">
        <f>'29'!F6</f>
        <v>33</v>
      </c>
      <c r="AE10" s="94">
        <f>'30'!F6</f>
        <v>11.799999999999999</v>
      </c>
      <c r="AF10" s="94">
        <f>'31'!F6</f>
        <v>0.2</v>
      </c>
      <c r="AG10" s="94">
        <f t="shared" si="0"/>
        <v>276.5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0.2</v>
      </c>
      <c r="D11" s="94">
        <f>'03'!F7</f>
        <v>8.6</v>
      </c>
      <c r="E11" s="94">
        <f>'04'!F7</f>
        <v>0</v>
      </c>
      <c r="F11" s="94">
        <f>'05'!F7</f>
        <v>0</v>
      </c>
      <c r="G11" s="94">
        <f>'06'!F7</f>
        <v>2.4000000000000004</v>
      </c>
      <c r="H11" s="94">
        <f>'07'!F7</f>
        <v>22.4</v>
      </c>
      <c r="I11" s="94">
        <f>'08'!F7</f>
        <v>8.1999999999999993</v>
      </c>
      <c r="J11" s="94">
        <f>'09'!F7</f>
        <v>0.8</v>
      </c>
      <c r="K11" s="94">
        <f>'10'!F7</f>
        <v>9.6</v>
      </c>
      <c r="L11" s="94">
        <f>'11'!F7</f>
        <v>15</v>
      </c>
      <c r="M11" s="94">
        <f>'12'!F7</f>
        <v>0</v>
      </c>
      <c r="N11" s="94">
        <f>'13'!F7</f>
        <v>0.6</v>
      </c>
      <c r="O11" s="94">
        <f>'14'!F7</f>
        <v>1.8</v>
      </c>
      <c r="P11" s="94">
        <f>'15'!F7</f>
        <v>0</v>
      </c>
      <c r="Q11" s="94">
        <f>'16'!F7</f>
        <v>4.5999999999999996</v>
      </c>
      <c r="R11" s="94">
        <f>'17'!F7</f>
        <v>0</v>
      </c>
      <c r="S11" s="94">
        <f>'18'!F7</f>
        <v>16.2</v>
      </c>
      <c r="T11" s="94">
        <f>'19'!F7</f>
        <v>20.5</v>
      </c>
      <c r="U11" s="94">
        <f>'20'!F7</f>
        <v>37.4</v>
      </c>
      <c r="V11" s="94">
        <f>'21'!F7</f>
        <v>5</v>
      </c>
      <c r="W11" s="94">
        <f>'22'!F7</f>
        <v>7</v>
      </c>
      <c r="X11" s="94">
        <f>'23'!F7</f>
        <v>3.4000000000000004</v>
      </c>
      <c r="Y11" s="94">
        <f>'24'!F7</f>
        <v>0.2</v>
      </c>
      <c r="Z11" s="94">
        <f>'25'!F7</f>
        <v>0</v>
      </c>
      <c r="AA11" s="94">
        <f>'26'!F7</f>
        <v>0</v>
      </c>
      <c r="AB11" s="94">
        <f>'27'!F7</f>
        <v>0.2</v>
      </c>
      <c r="AC11" s="94">
        <f>'28'!F7</f>
        <v>0.2</v>
      </c>
      <c r="AD11" s="94">
        <f>'29'!F7</f>
        <v>28.2</v>
      </c>
      <c r="AE11" s="94">
        <f>'30'!F7</f>
        <v>13.200000000000001</v>
      </c>
      <c r="AF11" s="94">
        <f>'31'!F7</f>
        <v>0</v>
      </c>
      <c r="AG11" s="94">
        <f t="shared" si="0"/>
        <v>205.69999999999993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9.6</v>
      </c>
      <c r="D12" s="94">
        <f>'03'!F8</f>
        <v>10.799999999999999</v>
      </c>
      <c r="E12" s="94">
        <f>'04'!F8</f>
        <v>0</v>
      </c>
      <c r="F12" s="94">
        <f>'05'!F8</f>
        <v>0</v>
      </c>
      <c r="G12" s="94">
        <f>'06'!F8</f>
        <v>1.6</v>
      </c>
      <c r="H12" s="94">
        <f>'07'!F8</f>
        <v>17.399999999999999</v>
      </c>
      <c r="I12" s="94">
        <f>'08'!F8</f>
        <v>7.8</v>
      </c>
      <c r="J12" s="94">
        <f>'09'!F8</f>
        <v>1.2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1</v>
      </c>
      <c r="O12" s="94">
        <f>'14'!F8</f>
        <v>4.4000000000000004</v>
      </c>
      <c r="P12" s="94">
        <f>'15'!F8</f>
        <v>0</v>
      </c>
      <c r="Q12" s="94">
        <f>'16'!F8</f>
        <v>3</v>
      </c>
      <c r="R12" s="94">
        <f>'17'!F8</f>
        <v>0</v>
      </c>
      <c r="S12" s="94">
        <f>'18'!F8</f>
        <v>0.4</v>
      </c>
      <c r="T12" s="94">
        <f>'19'!F8</f>
        <v>2.2000000000000002</v>
      </c>
      <c r="U12" s="94">
        <f>'20'!F8</f>
        <v>15.4</v>
      </c>
      <c r="V12" s="94">
        <f>'21'!F8</f>
        <v>7.2</v>
      </c>
      <c r="W12" s="94">
        <f>'22'!F8</f>
        <v>4.8</v>
      </c>
      <c r="X12" s="94">
        <f>'23'!F8</f>
        <v>0.2</v>
      </c>
      <c r="Y12" s="94">
        <f>'24'!F8</f>
        <v>5.4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1</v>
      </c>
      <c r="AD12" s="94">
        <f>'29'!F8</f>
        <v>15.4</v>
      </c>
      <c r="AE12" s="94">
        <f>'30'!F8</f>
        <v>10.8</v>
      </c>
      <c r="AF12" s="94">
        <f>'31'!F8</f>
        <v>0</v>
      </c>
      <c r="AG12" s="94">
        <f t="shared" si="0"/>
        <v>119.60000000000001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1.2</v>
      </c>
      <c r="D13" s="94">
        <f>'03'!F9</f>
        <v>4.5999999999999996</v>
      </c>
      <c r="E13" s="94">
        <f>'04'!F9</f>
        <v>0</v>
      </c>
      <c r="F13" s="94">
        <f>'05'!F9</f>
        <v>0</v>
      </c>
      <c r="G13" s="94">
        <f>'06'!F9</f>
        <v>1.6</v>
      </c>
      <c r="H13" s="94">
        <f>'07'!F9</f>
        <v>21</v>
      </c>
      <c r="I13" s="94">
        <f>'08'!F9</f>
        <v>6.6</v>
      </c>
      <c r="J13" s="94">
        <f>'09'!F9</f>
        <v>0.8</v>
      </c>
      <c r="K13" s="94">
        <f>'10'!F9</f>
        <v>0</v>
      </c>
      <c r="L13" s="94">
        <f>'11'!F9</f>
        <v>0.2</v>
      </c>
      <c r="M13" s="94">
        <f>'12'!F9</f>
        <v>0</v>
      </c>
      <c r="N13" s="94">
        <f>'13'!F9</f>
        <v>1.4</v>
      </c>
      <c r="O13" s="94">
        <f>'14'!F9</f>
        <v>6.8</v>
      </c>
      <c r="P13" s="94">
        <f>'15'!F9</f>
        <v>0</v>
      </c>
      <c r="Q13" s="94">
        <f>'16'!F9</f>
        <v>1.6</v>
      </c>
      <c r="R13" s="94">
        <f>'17'!F9</f>
        <v>0</v>
      </c>
      <c r="S13" s="94">
        <f>'18'!F9</f>
        <v>6.2</v>
      </c>
      <c r="T13" s="94">
        <f>'19'!F9</f>
        <v>2.4</v>
      </c>
      <c r="U13" s="94">
        <f>'20'!F9</f>
        <v>2.8</v>
      </c>
      <c r="V13" s="94">
        <f>'21'!F9</f>
        <v>5.4</v>
      </c>
      <c r="W13" s="94">
        <f>'22'!F9</f>
        <v>25.6</v>
      </c>
      <c r="X13" s="94">
        <f>'23'!F9</f>
        <v>0</v>
      </c>
      <c r="Y13" s="94">
        <f>'24'!F9</f>
        <v>3.8</v>
      </c>
      <c r="Z13" s="94">
        <f>'25'!F9</f>
        <v>0</v>
      </c>
      <c r="AA13" s="94">
        <f>'26'!F9</f>
        <v>0</v>
      </c>
      <c r="AB13" s="94">
        <f>'27'!F9</f>
        <v>0.2</v>
      </c>
      <c r="AC13" s="94">
        <f>'28'!F9</f>
        <v>2.2000000000000002</v>
      </c>
      <c r="AD13" s="94">
        <f>'29'!F9</f>
        <v>31.2</v>
      </c>
      <c r="AE13" s="94">
        <f>'30'!F9</f>
        <v>23.6</v>
      </c>
      <c r="AF13" s="94">
        <f>'31'!F9</f>
        <v>0.2</v>
      </c>
      <c r="AG13" s="94">
        <f t="shared" si="0"/>
        <v>149.39999999999998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6.2</v>
      </c>
      <c r="D14" s="94">
        <f>'03'!F10</f>
        <v>17.529999999999998</v>
      </c>
      <c r="E14" s="94">
        <f>'04'!F10</f>
        <v>0</v>
      </c>
      <c r="F14" s="94">
        <f>'05'!F10</f>
        <v>0</v>
      </c>
      <c r="G14" s="94">
        <f>'06'!F10</f>
        <v>1.9</v>
      </c>
      <c r="H14" s="94">
        <f>'07'!F10</f>
        <v>23.259999999999998</v>
      </c>
      <c r="I14" s="94">
        <f>'08'!F10</f>
        <v>10.690000000000001</v>
      </c>
      <c r="J14" s="94">
        <f>'09'!F10</f>
        <v>0.8</v>
      </c>
      <c r="K14" s="94">
        <f>'10'!F10</f>
        <v>10.36</v>
      </c>
      <c r="L14" s="94">
        <f>'11'!F10</f>
        <v>16.600000000000001</v>
      </c>
      <c r="M14" s="94">
        <f>'12'!F10</f>
        <v>0</v>
      </c>
      <c r="N14" s="94">
        <f>'13'!F10</f>
        <v>0.8</v>
      </c>
      <c r="O14" s="94">
        <f>'14'!F10</f>
        <v>7.4</v>
      </c>
      <c r="P14" s="94">
        <f>'15'!F10</f>
        <v>0</v>
      </c>
      <c r="Q14" s="94">
        <f>'16'!F10</f>
        <v>4.0999999999999996</v>
      </c>
      <c r="R14" s="94">
        <f>'17'!F10</f>
        <v>1.7</v>
      </c>
      <c r="S14" s="94">
        <f>'18'!F10</f>
        <v>4.0999999999999996</v>
      </c>
      <c r="T14" s="94">
        <f>'19'!F10</f>
        <v>7.1999999999999993</v>
      </c>
      <c r="U14" s="94">
        <f>'20'!F10</f>
        <v>26.46</v>
      </c>
      <c r="V14" s="94">
        <f>'21'!F10</f>
        <v>4.53</v>
      </c>
      <c r="W14" s="94">
        <f>'22'!F10</f>
        <v>12.6</v>
      </c>
      <c r="X14" s="94">
        <f>'23'!F10</f>
        <v>3.5999999999999996</v>
      </c>
      <c r="Y14" s="94">
        <f>'24'!F10</f>
        <v>1.06</v>
      </c>
      <c r="Z14" s="94">
        <f>'25'!F10</f>
        <v>0</v>
      </c>
      <c r="AA14" s="94">
        <f>'26'!F10</f>
        <v>0</v>
      </c>
      <c r="AB14" s="94">
        <f>'27'!F10</f>
        <v>0.33</v>
      </c>
      <c r="AC14" s="94">
        <f>'28'!F10</f>
        <v>0.30000000000000004</v>
      </c>
      <c r="AD14" s="94">
        <f>'29'!F10</f>
        <v>24.9</v>
      </c>
      <c r="AE14" s="94">
        <f>'30'!F10</f>
        <v>12.7</v>
      </c>
      <c r="AF14" s="94">
        <f>'31'!F10</f>
        <v>0.1</v>
      </c>
      <c r="AG14" s="94">
        <f t="shared" si="0"/>
        <v>199.22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2.8</v>
      </c>
      <c r="D15" s="94">
        <f>'03'!F11</f>
        <v>16.5</v>
      </c>
      <c r="E15" s="94">
        <f>'04'!F11</f>
        <v>0</v>
      </c>
      <c r="F15" s="94">
        <f>'05'!F11</f>
        <v>0</v>
      </c>
      <c r="G15" s="94">
        <f>'06'!F11</f>
        <v>2</v>
      </c>
      <c r="H15" s="94">
        <f>'07'!F11</f>
        <v>28.4</v>
      </c>
      <c r="I15" s="94">
        <f>'08'!F11</f>
        <v>12.600000000000001</v>
      </c>
      <c r="J15" s="94">
        <f>'09'!F11</f>
        <v>0.89999999999999991</v>
      </c>
      <c r="K15" s="94">
        <f>'10'!F11</f>
        <v>13.8</v>
      </c>
      <c r="L15" s="94">
        <f>'11'!F11</f>
        <v>20</v>
      </c>
      <c r="M15" s="94">
        <f>'12'!F11</f>
        <v>0</v>
      </c>
      <c r="N15" s="94">
        <f>'13'!F11</f>
        <v>0.5</v>
      </c>
      <c r="O15" s="94">
        <f>'14'!F11</f>
        <v>4.8</v>
      </c>
      <c r="P15" s="94">
        <f>'15'!F11</f>
        <v>0</v>
      </c>
      <c r="Q15" s="94">
        <f>'16'!F11</f>
        <v>8.8000000000000007</v>
      </c>
      <c r="R15" s="94">
        <f>'17'!F11</f>
        <v>0</v>
      </c>
      <c r="S15" s="94">
        <f>'18'!F11</f>
        <v>5.3</v>
      </c>
      <c r="T15" s="94">
        <f>'19'!F11</f>
        <v>4</v>
      </c>
      <c r="U15" s="94">
        <f>'20'!F11</f>
        <v>23.5</v>
      </c>
      <c r="V15" s="94">
        <f>'21'!F11</f>
        <v>9.8000000000000007</v>
      </c>
      <c r="W15" s="94">
        <f>'22'!F11</f>
        <v>6.2</v>
      </c>
      <c r="X15" s="94">
        <f>'23'!F11</f>
        <v>12.7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0.5</v>
      </c>
      <c r="AC15" s="94">
        <f>'28'!F11</f>
        <v>0</v>
      </c>
      <c r="AD15" s="94">
        <f>'29'!F11</f>
        <v>43.8</v>
      </c>
      <c r="AE15" s="94">
        <f>'30'!F11</f>
        <v>17.5</v>
      </c>
      <c r="AF15" s="94">
        <f>'31'!F11</f>
        <v>0.5</v>
      </c>
      <c r="AG15" s="94">
        <f t="shared" si="0"/>
        <v>234.89999999999998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6.0250000000000004</v>
      </c>
      <c r="D16" s="76">
        <f>'03'!F12</f>
        <v>14.666249999999998</v>
      </c>
      <c r="E16" s="76">
        <f>'04'!F12</f>
        <v>0</v>
      </c>
      <c r="F16" s="76">
        <f>'05'!F12</f>
        <v>0</v>
      </c>
      <c r="G16" s="76">
        <f>'06'!F12</f>
        <v>1.9375</v>
      </c>
      <c r="H16" s="76">
        <f>'07'!F12</f>
        <v>22.37</v>
      </c>
      <c r="I16" s="76">
        <f>'08'!F12</f>
        <v>10.21125</v>
      </c>
      <c r="J16" s="76">
        <f>'09'!F12</f>
        <v>0.97499999999999987</v>
      </c>
      <c r="K16" s="76">
        <f>'10'!F12</f>
        <v>6.9075000000000006</v>
      </c>
      <c r="L16" s="76">
        <f>'11'!F12</f>
        <v>12.650000000000002</v>
      </c>
      <c r="M16" s="76">
        <f>'12'!F12</f>
        <v>2.5000000000000001E-2</v>
      </c>
      <c r="N16" s="76">
        <f>'13'!F12</f>
        <v>0.88750000000000007</v>
      </c>
      <c r="O16" s="76">
        <f>'14'!F12</f>
        <v>6.3749999999999991</v>
      </c>
      <c r="P16" s="76">
        <f>'15'!F12</f>
        <v>0</v>
      </c>
      <c r="Q16" s="76">
        <f>'16'!F12</f>
        <v>3.7624999999999997</v>
      </c>
      <c r="R16" s="76">
        <f>'17'!F12</f>
        <v>0.86250000000000004</v>
      </c>
      <c r="S16" s="76">
        <f>'18'!F12</f>
        <v>6.3874999999999993</v>
      </c>
      <c r="T16" s="76">
        <f>'19'!F12</f>
        <v>7.5500000000000007</v>
      </c>
      <c r="U16" s="76">
        <f>'20'!F12</f>
        <v>20.732499999999998</v>
      </c>
      <c r="V16" s="76">
        <f>'21'!F12</f>
        <v>5.6912500000000001</v>
      </c>
      <c r="W16" s="76">
        <f>'22'!F12</f>
        <v>12.374999999999998</v>
      </c>
      <c r="X16" s="76">
        <f>'23'!F12</f>
        <v>4.2624999999999993</v>
      </c>
      <c r="Y16" s="76">
        <f>'24'!F12</f>
        <v>2.3325</v>
      </c>
      <c r="Z16" s="76">
        <f>'25'!F12</f>
        <v>0</v>
      </c>
      <c r="AA16" s="76">
        <f>'26'!F12</f>
        <v>6.25E-2</v>
      </c>
      <c r="AB16" s="76">
        <f>'27'!F12</f>
        <v>0.30375000000000002</v>
      </c>
      <c r="AC16" s="76">
        <f>'28'!F12</f>
        <v>0.6</v>
      </c>
      <c r="AD16" s="76">
        <f>'29'!F12</f>
        <v>28.362500000000004</v>
      </c>
      <c r="AE16" s="76">
        <f>'30'!F12</f>
        <v>15.075000000000001</v>
      </c>
      <c r="AF16" s="76">
        <f>'31'!F12</f>
        <v>0.17499999999999999</v>
      </c>
      <c r="AG16" s="19">
        <f>AVERAGE(AG8:AG15)</f>
        <v>191.565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0.6</v>
      </c>
      <c r="D17" s="94">
        <f>'03'!F13</f>
        <v>19.2</v>
      </c>
      <c r="E17" s="94">
        <f>'04'!F13</f>
        <v>0</v>
      </c>
      <c r="F17" s="94">
        <f>'05'!F13</f>
        <v>0</v>
      </c>
      <c r="G17" s="94">
        <f>'06'!F13</f>
        <v>1.8</v>
      </c>
      <c r="H17" s="94">
        <f>'07'!F13</f>
        <v>27</v>
      </c>
      <c r="I17" s="94">
        <f>'08'!F13</f>
        <v>12.399999999999999</v>
      </c>
      <c r="J17" s="94">
        <f>'09'!F13</f>
        <v>0.6</v>
      </c>
      <c r="K17" s="94">
        <f>'10'!F13</f>
        <v>0</v>
      </c>
      <c r="L17" s="94">
        <f>'11'!F13</f>
        <v>28.4</v>
      </c>
      <c r="M17" s="94">
        <f>'12'!F13</f>
        <v>0</v>
      </c>
      <c r="N17" s="94">
        <f>'13'!F13</f>
        <v>0.4</v>
      </c>
      <c r="O17" s="94">
        <f>'14'!F13</f>
        <v>2.4</v>
      </c>
      <c r="P17" s="94">
        <f>'15'!F13</f>
        <v>0</v>
      </c>
      <c r="Q17" s="94">
        <f>'16'!F13</f>
        <v>0.8</v>
      </c>
      <c r="R17" s="94">
        <f>'17'!F13</f>
        <v>4.2</v>
      </c>
      <c r="S17" s="94">
        <f>'18'!F13</f>
        <v>5.8000000000000007</v>
      </c>
      <c r="T17" s="94">
        <f>'19'!F13</f>
        <v>12.2</v>
      </c>
      <c r="U17" s="94">
        <f>'20'!F13</f>
        <v>6.8</v>
      </c>
      <c r="V17" s="94">
        <f>'21'!F13</f>
        <v>15</v>
      </c>
      <c r="W17" s="94">
        <f>'22'!F13</f>
        <v>7.8</v>
      </c>
      <c r="X17" s="94">
        <f>'23'!F13</f>
        <v>14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0.8</v>
      </c>
      <c r="AC17" s="94">
        <f>'28'!F13</f>
        <v>2.8</v>
      </c>
      <c r="AD17" s="94">
        <f>'29'!F13</f>
        <v>13.200000000000001</v>
      </c>
      <c r="AE17" s="94">
        <f>'30'!F13</f>
        <v>16.2</v>
      </c>
      <c r="AF17" s="94">
        <f>'31'!F13</f>
        <v>0</v>
      </c>
      <c r="AG17" s="94">
        <f>SUM(B17:AF17)</f>
        <v>192.40000000000003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4.2</v>
      </c>
      <c r="D18" s="94">
        <f>'03'!F14</f>
        <v>13.500000000000002</v>
      </c>
      <c r="E18" s="94">
        <f>'04'!F14</f>
        <v>0</v>
      </c>
      <c r="F18" s="94">
        <f>'05'!F14</f>
        <v>0</v>
      </c>
      <c r="G18" s="94">
        <f>'06'!F14</f>
        <v>0.8</v>
      </c>
      <c r="H18" s="94">
        <f>'07'!F14</f>
        <v>21.95</v>
      </c>
      <c r="I18" s="94">
        <f>'08'!F14</f>
        <v>12.95</v>
      </c>
      <c r="J18" s="94">
        <f>'09'!F14</f>
        <v>0.6</v>
      </c>
      <c r="K18" s="94">
        <f>'10'!F14</f>
        <v>0</v>
      </c>
      <c r="L18" s="94">
        <f>'11'!F14</f>
        <v>13.9</v>
      </c>
      <c r="M18" s="94">
        <f>'12'!F14</f>
        <v>0</v>
      </c>
      <c r="N18" s="94">
        <f>'13'!F14</f>
        <v>0.5</v>
      </c>
      <c r="O18" s="94">
        <f>'14'!F14</f>
        <v>9.4</v>
      </c>
      <c r="P18" s="94">
        <f>'15'!F14</f>
        <v>0</v>
      </c>
      <c r="Q18" s="94">
        <f>'16'!F14</f>
        <v>0.1</v>
      </c>
      <c r="R18" s="94">
        <f>'17'!F14</f>
        <v>0</v>
      </c>
      <c r="S18" s="94">
        <f>'18'!F14</f>
        <v>0</v>
      </c>
      <c r="T18" s="94">
        <f>'19'!F14</f>
        <v>15.2</v>
      </c>
      <c r="U18" s="94">
        <f>'20'!F14</f>
        <v>25.2</v>
      </c>
      <c r="V18" s="94">
        <f>'21'!F14</f>
        <v>5.0999999999999996</v>
      </c>
      <c r="W18" s="94">
        <f>'22'!F14</f>
        <v>7.5</v>
      </c>
      <c r="X18" s="94">
        <f>'23'!F14</f>
        <v>11.9</v>
      </c>
      <c r="Y18" s="94">
        <f>'24'!F14</f>
        <v>0.3</v>
      </c>
      <c r="Z18" s="94">
        <f>'25'!F14</f>
        <v>0</v>
      </c>
      <c r="AA18" s="94">
        <f>'26'!F14</f>
        <v>1</v>
      </c>
      <c r="AB18" s="94">
        <f>'27'!F14</f>
        <v>0</v>
      </c>
      <c r="AC18" s="94">
        <f>'28'!F14</f>
        <v>6.85</v>
      </c>
      <c r="AD18" s="94">
        <f>'29'!F14</f>
        <v>13.9</v>
      </c>
      <c r="AE18" s="94">
        <f>'30'!F14</f>
        <v>17.8</v>
      </c>
      <c r="AF18" s="94">
        <f>'31'!F14</f>
        <v>0.1</v>
      </c>
      <c r="AG18" s="94">
        <f t="shared" ref="AG18:AG29" si="1">SUM(B18:AF18)</f>
        <v>182.75000000000003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3</v>
      </c>
      <c r="D19" s="94">
        <f>'03'!F15</f>
        <v>9.8000000000000007</v>
      </c>
      <c r="E19" s="94">
        <f>'04'!F15</f>
        <v>0</v>
      </c>
      <c r="F19" s="94">
        <f>'05'!F15</f>
        <v>0</v>
      </c>
      <c r="G19" s="94">
        <f>'06'!F15</f>
        <v>1</v>
      </c>
      <c r="H19" s="94">
        <f>'07'!F15</f>
        <v>23</v>
      </c>
      <c r="I19" s="94">
        <f>'08'!F15</f>
        <v>10.6</v>
      </c>
      <c r="J19" s="94">
        <f>'09'!F15</f>
        <v>0.8</v>
      </c>
      <c r="K19" s="94">
        <f>'10'!F15</f>
        <v>0</v>
      </c>
      <c r="L19" s="94">
        <f>'11'!F15</f>
        <v>4.8</v>
      </c>
      <c r="M19" s="94">
        <f>'12'!F15</f>
        <v>0.2</v>
      </c>
      <c r="N19" s="94">
        <f>'13'!F15</f>
        <v>0.4</v>
      </c>
      <c r="O19" s="94">
        <f>'14'!F15</f>
        <v>16.399999999999999</v>
      </c>
      <c r="P19" s="94">
        <f>'15'!F15</f>
        <v>0</v>
      </c>
      <c r="Q19" s="94">
        <f>'16'!F15</f>
        <v>1.8</v>
      </c>
      <c r="R19" s="94">
        <f>'17'!F15</f>
        <v>0</v>
      </c>
      <c r="S19" s="94">
        <f>'18'!F15</f>
        <v>0</v>
      </c>
      <c r="T19" s="94">
        <f>'19'!F15</f>
        <v>12.2</v>
      </c>
      <c r="U19" s="94">
        <f>'20'!F15</f>
        <v>18</v>
      </c>
      <c r="V19" s="94">
        <f>'21'!F15</f>
        <v>34.200000000000003</v>
      </c>
      <c r="W19" s="94">
        <f>'22'!F15</f>
        <v>22.4</v>
      </c>
      <c r="X19" s="94">
        <f>'23'!F15</f>
        <v>23</v>
      </c>
      <c r="Y19" s="94">
        <f>'24'!F15</f>
        <v>0</v>
      </c>
      <c r="Z19" s="94">
        <f>'25'!F15</f>
        <v>0</v>
      </c>
      <c r="AA19" s="94">
        <f>'26'!F15</f>
        <v>0.8</v>
      </c>
      <c r="AB19" s="94">
        <f>'27'!F15</f>
        <v>0.4</v>
      </c>
      <c r="AC19" s="94">
        <f>'28'!F15</f>
        <v>1.4</v>
      </c>
      <c r="AD19" s="94">
        <f>'29'!F15</f>
        <v>33</v>
      </c>
      <c r="AE19" s="94">
        <f>'30'!F15</f>
        <v>15.8</v>
      </c>
      <c r="AF19" s="94">
        <f>'31'!F15</f>
        <v>0</v>
      </c>
      <c r="AG19" s="94">
        <f t="shared" si="1"/>
        <v>233.00000000000003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4.2</v>
      </c>
      <c r="D20" s="94">
        <f>'03'!F16</f>
        <v>12.1</v>
      </c>
      <c r="E20" s="94">
        <f>'04'!F16</f>
        <v>0</v>
      </c>
      <c r="F20" s="94">
        <f>'05'!F16</f>
        <v>0</v>
      </c>
      <c r="G20" s="94">
        <f>'06'!F16</f>
        <v>1</v>
      </c>
      <c r="H20" s="94">
        <f>'07'!F16</f>
        <v>18.399999999999999</v>
      </c>
      <c r="I20" s="94">
        <f>'08'!F16</f>
        <v>8.9</v>
      </c>
      <c r="J20" s="94">
        <f>'09'!F16</f>
        <v>0.7</v>
      </c>
      <c r="K20" s="94">
        <f>'10'!F16</f>
        <v>0</v>
      </c>
      <c r="L20" s="94">
        <f>'11'!F16</f>
        <v>3.8</v>
      </c>
      <c r="M20" s="94">
        <f>'12'!F16</f>
        <v>0</v>
      </c>
      <c r="N20" s="94">
        <f>'13'!F16</f>
        <v>1</v>
      </c>
      <c r="O20" s="94">
        <f>'14'!F16</f>
        <v>15.2</v>
      </c>
      <c r="P20" s="94">
        <f>'15'!F16</f>
        <v>0</v>
      </c>
      <c r="Q20" s="94">
        <f>'16'!F16</f>
        <v>0</v>
      </c>
      <c r="R20" s="94">
        <f>'17'!F16</f>
        <v>0.2</v>
      </c>
      <c r="S20" s="94">
        <f>'18'!F16</f>
        <v>0.4</v>
      </c>
      <c r="T20" s="94">
        <f>'19'!F16</f>
        <v>12.2</v>
      </c>
      <c r="U20" s="94">
        <f>'20'!F16</f>
        <v>32</v>
      </c>
      <c r="V20" s="94">
        <f>'21'!F16</f>
        <v>35.799999999999997</v>
      </c>
      <c r="W20" s="94">
        <f>'22'!F16</f>
        <v>14</v>
      </c>
      <c r="X20" s="94">
        <f>'23'!F16</f>
        <v>15</v>
      </c>
      <c r="Y20" s="94">
        <f>'24'!F16</f>
        <v>0</v>
      </c>
      <c r="Z20" s="94">
        <f>'25'!F16</f>
        <v>0</v>
      </c>
      <c r="AA20" s="94">
        <f>'26'!F16</f>
        <v>0.8</v>
      </c>
      <c r="AB20" s="94">
        <f>'27'!F16</f>
        <v>0.2</v>
      </c>
      <c r="AC20" s="94">
        <f>'28'!F16</f>
        <v>3.8</v>
      </c>
      <c r="AD20" s="94">
        <f>'29'!F16</f>
        <v>25.2</v>
      </c>
      <c r="AE20" s="94">
        <f>'30'!F16</f>
        <v>14</v>
      </c>
      <c r="AF20" s="94">
        <f>'31'!F16</f>
        <v>0</v>
      </c>
      <c r="AG20" s="94">
        <f t="shared" si="1"/>
        <v>218.9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0.2</v>
      </c>
      <c r="D21" s="94">
        <f>'03'!F17</f>
        <v>9.1999999999999993</v>
      </c>
      <c r="E21" s="94">
        <f>'04'!F17</f>
        <v>0</v>
      </c>
      <c r="F21" s="94">
        <f>'05'!F17</f>
        <v>0</v>
      </c>
      <c r="G21" s="94">
        <f>'06'!F17</f>
        <v>3.2</v>
      </c>
      <c r="H21" s="94">
        <f>'07'!F17</f>
        <v>17.600000000000001</v>
      </c>
      <c r="I21" s="94">
        <f>'08'!F17</f>
        <v>13.5</v>
      </c>
      <c r="J21" s="94">
        <f>'09'!F17</f>
        <v>0.4</v>
      </c>
      <c r="K21" s="94">
        <f>'10'!F17</f>
        <v>2.4</v>
      </c>
      <c r="L21" s="94">
        <f>'11'!F17</f>
        <v>8.1999999999999993</v>
      </c>
      <c r="M21" s="94">
        <f>'12'!F17</f>
        <v>0</v>
      </c>
      <c r="N21" s="94">
        <f>'13'!F17</f>
        <v>1</v>
      </c>
      <c r="O21" s="94">
        <f>'14'!F17</f>
        <v>2</v>
      </c>
      <c r="P21" s="94">
        <f>'15'!F17</f>
        <v>0</v>
      </c>
      <c r="Q21" s="94">
        <f>'16'!F17</f>
        <v>0</v>
      </c>
      <c r="R21" s="94">
        <f>'17'!F17</f>
        <v>0.2</v>
      </c>
      <c r="S21" s="94">
        <f>'18'!F17</f>
        <v>1.2</v>
      </c>
      <c r="T21" s="94">
        <f>'19'!F17</f>
        <v>10.5</v>
      </c>
      <c r="U21" s="94">
        <f>'20'!F17</f>
        <v>35.5</v>
      </c>
      <c r="V21" s="94">
        <f>'21'!F17</f>
        <v>26</v>
      </c>
      <c r="W21" s="94">
        <f>'22'!F17</f>
        <v>7.2</v>
      </c>
      <c r="X21" s="94">
        <f>'23'!F17</f>
        <v>7</v>
      </c>
      <c r="Y21" s="94">
        <f>'24'!F17</f>
        <v>2.2999999999999998</v>
      </c>
      <c r="Z21" s="94">
        <f>'25'!F17</f>
        <v>0</v>
      </c>
      <c r="AA21" s="94">
        <f>'26'!F17</f>
        <v>0.8</v>
      </c>
      <c r="AB21" s="94">
        <f>'27'!F17</f>
        <v>0</v>
      </c>
      <c r="AC21" s="94">
        <f>'28'!F17</f>
        <v>1.2</v>
      </c>
      <c r="AD21" s="94">
        <f>'29'!F17</f>
        <v>13.2</v>
      </c>
      <c r="AE21" s="94">
        <f>'30'!F17</f>
        <v>12.200000000000001</v>
      </c>
      <c r="AF21" s="94">
        <f>'31'!F17</f>
        <v>0</v>
      </c>
      <c r="AG21" s="94">
        <f t="shared" si="1"/>
        <v>175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4.4000000000000004</v>
      </c>
      <c r="D22" s="94">
        <f>'03'!F18</f>
        <v>19.2</v>
      </c>
      <c r="E22" s="94">
        <f>'04'!F18</f>
        <v>0</v>
      </c>
      <c r="F22" s="94">
        <f>'05'!F18</f>
        <v>0</v>
      </c>
      <c r="G22" s="94">
        <f>'06'!F18</f>
        <v>1.6</v>
      </c>
      <c r="H22" s="94">
        <f>'07'!F18</f>
        <v>26.4</v>
      </c>
      <c r="I22" s="94">
        <f>'08'!F18</f>
        <v>8.8000000000000007</v>
      </c>
      <c r="J22" s="94">
        <f>'09'!F18</f>
        <v>0.8</v>
      </c>
      <c r="K22" s="94">
        <f>'10'!F18</f>
        <v>4</v>
      </c>
      <c r="L22" s="94">
        <f>'11'!F18</f>
        <v>32.200000000000003</v>
      </c>
      <c r="M22" s="94">
        <f>'12'!F18</f>
        <v>0</v>
      </c>
      <c r="N22" s="94">
        <f>'13'!F18</f>
        <v>0.4</v>
      </c>
      <c r="O22" s="94">
        <f>'14'!F18</f>
        <v>6</v>
      </c>
      <c r="P22" s="94">
        <f>'15'!F18</f>
        <v>0</v>
      </c>
      <c r="Q22" s="94">
        <f>'16'!F18</f>
        <v>5</v>
      </c>
      <c r="R22" s="94">
        <f>'17'!F18</f>
        <v>0</v>
      </c>
      <c r="S22" s="94">
        <f>'18'!F18</f>
        <v>7.2</v>
      </c>
      <c r="T22" s="94">
        <f>'19'!F18</f>
        <v>7.6000000000000005</v>
      </c>
      <c r="U22" s="94">
        <f>'20'!F18</f>
        <v>4.2</v>
      </c>
      <c r="V22" s="94">
        <f>'21'!F18</f>
        <v>14.6</v>
      </c>
      <c r="W22" s="94">
        <f>'22'!F18</f>
        <v>5.6</v>
      </c>
      <c r="X22" s="94">
        <f>'23'!F18</f>
        <v>18.399999999999999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0.8</v>
      </c>
      <c r="AC22" s="94">
        <f>'28'!F18</f>
        <v>0.2</v>
      </c>
      <c r="AD22" s="94">
        <f>'29'!F18</f>
        <v>18.8</v>
      </c>
      <c r="AE22" s="94">
        <f>'30'!F18</f>
        <v>19.8</v>
      </c>
      <c r="AF22" s="94">
        <f>'31'!F18</f>
        <v>0.2</v>
      </c>
      <c r="AG22" s="94">
        <f t="shared" si="1"/>
        <v>206.20000000000002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4.2</v>
      </c>
      <c r="D23" s="94">
        <f>'03'!F19</f>
        <v>14.2</v>
      </c>
      <c r="E23" s="94">
        <f>'04'!F19</f>
        <v>0</v>
      </c>
      <c r="F23" s="94">
        <f>'05'!F19</f>
        <v>0</v>
      </c>
      <c r="G23" s="94">
        <f>'06'!F19</f>
        <v>2.5</v>
      </c>
      <c r="H23" s="94">
        <f>'07'!F19</f>
        <v>22</v>
      </c>
      <c r="I23" s="94">
        <f>'08'!F19</f>
        <v>12.4</v>
      </c>
      <c r="J23" s="94">
        <f>'09'!F19</f>
        <v>0.4</v>
      </c>
      <c r="K23" s="94">
        <f>'10'!F19</f>
        <v>2.8</v>
      </c>
      <c r="L23" s="94">
        <f>'11'!F19</f>
        <v>10</v>
      </c>
      <c r="M23" s="94">
        <f>'12'!F19</f>
        <v>0</v>
      </c>
      <c r="N23" s="94">
        <f>'13'!F19</f>
        <v>1</v>
      </c>
      <c r="O23" s="94">
        <f>'14'!F19</f>
        <v>4.4000000000000004</v>
      </c>
      <c r="P23" s="94">
        <f>'15'!F19</f>
        <v>0</v>
      </c>
      <c r="Q23" s="94">
        <f>'16'!F19</f>
        <v>0</v>
      </c>
      <c r="R23" s="94">
        <f>'17'!F19</f>
        <v>0.2</v>
      </c>
      <c r="S23" s="94">
        <f>'18'!F19</f>
        <v>6.4</v>
      </c>
      <c r="T23" s="94">
        <f>'19'!F19</f>
        <v>20.6</v>
      </c>
      <c r="U23" s="94">
        <f>'20'!F19</f>
        <v>13.2</v>
      </c>
      <c r="V23" s="94">
        <f>'21'!F19</f>
        <v>8</v>
      </c>
      <c r="W23" s="94">
        <f>'22'!F19</f>
        <v>7.2</v>
      </c>
      <c r="X23" s="94">
        <f>'23'!F19</f>
        <v>13.799999999999999</v>
      </c>
      <c r="Y23" s="94">
        <f>'24'!F19</f>
        <v>0.6</v>
      </c>
      <c r="Z23" s="94">
        <f>'25'!F19</f>
        <v>0</v>
      </c>
      <c r="AA23" s="94">
        <f>'26'!F19</f>
        <v>0.2</v>
      </c>
      <c r="AB23" s="94">
        <f>'27'!F19</f>
        <v>0</v>
      </c>
      <c r="AC23" s="94">
        <f>'28'!F19</f>
        <v>2.8</v>
      </c>
      <c r="AD23" s="94">
        <f>'29'!F19</f>
        <v>12.600000000000001</v>
      </c>
      <c r="AE23" s="94">
        <f>'30'!F19</f>
        <v>18.7</v>
      </c>
      <c r="AF23" s="94">
        <f>'31'!F19</f>
        <v>0</v>
      </c>
      <c r="AG23" s="94">
        <f t="shared" si="1"/>
        <v>178.20000000000002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4.8</v>
      </c>
      <c r="D24" s="94">
        <f>'03'!F20</f>
        <v>12.899999999999999</v>
      </c>
      <c r="E24" s="94">
        <f>'04'!F20</f>
        <v>0</v>
      </c>
      <c r="F24" s="94">
        <f>'05'!F20</f>
        <v>0</v>
      </c>
      <c r="G24" s="94">
        <f>'06'!F20</f>
        <v>1.5</v>
      </c>
      <c r="H24" s="94">
        <f>'07'!F20</f>
        <v>21.8</v>
      </c>
      <c r="I24" s="94">
        <f>'08'!F20</f>
        <v>13.4</v>
      </c>
      <c r="J24" s="94">
        <f>'09'!F20</f>
        <v>0.8</v>
      </c>
      <c r="K24" s="94">
        <f>'10'!F20</f>
        <v>1</v>
      </c>
      <c r="L24" s="94">
        <f>'11'!F20</f>
        <v>17.8</v>
      </c>
      <c r="M24" s="94">
        <f>'12'!F20</f>
        <v>0</v>
      </c>
      <c r="N24" s="94">
        <f>'13'!F20</f>
        <v>1.8</v>
      </c>
      <c r="O24" s="94">
        <f>'14'!F20</f>
        <v>14.5</v>
      </c>
      <c r="P24" s="94">
        <f>'15'!F20</f>
        <v>0</v>
      </c>
      <c r="Q24" s="94">
        <f>'16'!F20</f>
        <v>0.2</v>
      </c>
      <c r="R24" s="94">
        <f>'17'!F20</f>
        <v>1.5</v>
      </c>
      <c r="S24" s="94">
        <f>'18'!F20</f>
        <v>12.5</v>
      </c>
      <c r="T24" s="94">
        <f>'19'!F20</f>
        <v>26.4</v>
      </c>
      <c r="U24" s="94">
        <f>'20'!F20</f>
        <v>37.5</v>
      </c>
      <c r="V24" s="94">
        <f>'21'!F20</f>
        <v>2.2000000000000002</v>
      </c>
      <c r="W24" s="94">
        <f>'22'!F20</f>
        <v>7.8</v>
      </c>
      <c r="X24" s="94">
        <f>'23'!F20</f>
        <v>12</v>
      </c>
      <c r="Y24" s="94">
        <f>'24'!F20</f>
        <v>0</v>
      </c>
      <c r="Z24" s="94">
        <f>'25'!F20</f>
        <v>0</v>
      </c>
      <c r="AA24" s="94">
        <f>'26'!F20</f>
        <v>1.8</v>
      </c>
      <c r="AB24" s="94">
        <f>'27'!F20</f>
        <v>0</v>
      </c>
      <c r="AC24" s="94">
        <f>'28'!F20</f>
        <v>11.399999999999999</v>
      </c>
      <c r="AD24" s="94">
        <f>'29'!F20</f>
        <v>16</v>
      </c>
      <c r="AE24" s="94">
        <f>'30'!F20</f>
        <v>17</v>
      </c>
      <c r="AF24" s="94">
        <f>'31'!F20</f>
        <v>0.2</v>
      </c>
      <c r="AG24" s="94">
        <f t="shared" si="1"/>
        <v>236.8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0.4</v>
      </c>
      <c r="D25" s="94">
        <f>'03'!F21</f>
        <v>16.2</v>
      </c>
      <c r="E25" s="94">
        <f>'04'!F21</f>
        <v>0</v>
      </c>
      <c r="F25" s="94">
        <f>'05'!F21</f>
        <v>0</v>
      </c>
      <c r="G25" s="94">
        <f>'06'!F21</f>
        <v>1</v>
      </c>
      <c r="H25" s="94">
        <f>'07'!F21</f>
        <v>23.2</v>
      </c>
      <c r="I25" s="94">
        <f>'08'!F21</f>
        <v>10</v>
      </c>
      <c r="J25" s="94">
        <f>'09'!F21</f>
        <v>0.8</v>
      </c>
      <c r="K25" s="94">
        <f>'10'!F21</f>
        <v>0</v>
      </c>
      <c r="L25" s="94">
        <f>'11'!F21</f>
        <v>3</v>
      </c>
      <c r="M25" s="94">
        <f>'12'!F21</f>
        <v>0.2</v>
      </c>
      <c r="N25" s="94">
        <f>'13'!F21</f>
        <v>0.2</v>
      </c>
      <c r="O25" s="94">
        <f>'14'!F21</f>
        <v>8.3999999999999986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19.600000000000001</v>
      </c>
      <c r="U25" s="94">
        <f>'20'!F21</f>
        <v>4.2</v>
      </c>
      <c r="V25" s="94">
        <f>'21'!F21</f>
        <v>8.1999999999999993</v>
      </c>
      <c r="W25" s="94">
        <f>'22'!F21</f>
        <v>8.4</v>
      </c>
      <c r="X25" s="94">
        <f>'23'!F21</f>
        <v>21.2</v>
      </c>
      <c r="Y25" s="94">
        <f>'24'!F21</f>
        <v>0</v>
      </c>
      <c r="Z25" s="94">
        <f>'25'!F21</f>
        <v>0</v>
      </c>
      <c r="AA25" s="94">
        <f>'26'!F21</f>
        <v>3.6</v>
      </c>
      <c r="AB25" s="94">
        <f>'27'!F21</f>
        <v>2</v>
      </c>
      <c r="AC25" s="94">
        <f>'28'!F21</f>
        <v>1.6</v>
      </c>
      <c r="AD25" s="94">
        <f>'29'!F21</f>
        <v>38.200000000000003</v>
      </c>
      <c r="AE25" s="94">
        <f>'30'!F21</f>
        <v>13.2</v>
      </c>
      <c r="AF25" s="94">
        <f>'31'!F21</f>
        <v>0.6</v>
      </c>
      <c r="AG25" s="94">
        <f t="shared" si="1"/>
        <v>184.20000000000002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2</v>
      </c>
      <c r="D26" s="94">
        <f>'03'!F22</f>
        <v>2.0999999999999996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21.55</v>
      </c>
      <c r="I26" s="94">
        <f>'08'!F22</f>
        <v>8.8000000000000007</v>
      </c>
      <c r="J26" s="94">
        <f>'09'!F22</f>
        <v>0.6</v>
      </c>
      <c r="K26" s="94">
        <f>'10'!F22</f>
        <v>0</v>
      </c>
      <c r="L26" s="94">
        <f>'11'!F22</f>
        <v>3.9</v>
      </c>
      <c r="M26" s="94">
        <f>'12'!F22</f>
        <v>0</v>
      </c>
      <c r="N26" s="94">
        <f>'13'!F22</f>
        <v>0.5</v>
      </c>
      <c r="O26" s="94">
        <f>'14'!F22</f>
        <v>12.299999999999999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11.5</v>
      </c>
      <c r="U26" s="94">
        <f>'20'!F22</f>
        <v>12.3</v>
      </c>
      <c r="V26" s="94">
        <f>'21'!F22</f>
        <v>22</v>
      </c>
      <c r="W26" s="94">
        <f>'22'!F22</f>
        <v>11.2</v>
      </c>
      <c r="X26" s="94">
        <f>'23'!F22</f>
        <v>22.23</v>
      </c>
      <c r="Y26" s="94">
        <f>'24'!F22</f>
        <v>0</v>
      </c>
      <c r="Z26" s="94">
        <f>'25'!F22</f>
        <v>0</v>
      </c>
      <c r="AA26" s="94">
        <f>'26'!F22</f>
        <v>2.2999999999999998</v>
      </c>
      <c r="AB26" s="94">
        <f>'27'!F22</f>
        <v>1.1000000000000001</v>
      </c>
      <c r="AC26" s="94">
        <f>'28'!F22</f>
        <v>2.7</v>
      </c>
      <c r="AD26" s="94">
        <f>'29'!F22</f>
        <v>34.5</v>
      </c>
      <c r="AE26" s="94">
        <f>'30'!F22</f>
        <v>14.3</v>
      </c>
      <c r="AF26" s="94">
        <f>'31'!F22</f>
        <v>0.3</v>
      </c>
      <c r="AG26" s="94">
        <f t="shared" si="1"/>
        <v>186.18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2.2000000000000002</v>
      </c>
      <c r="D27" s="94">
        <f>'03'!F23</f>
        <v>24.6</v>
      </c>
      <c r="E27" s="94">
        <f>'04'!F23</f>
        <v>0</v>
      </c>
      <c r="F27" s="94">
        <f>'05'!F23</f>
        <v>0</v>
      </c>
      <c r="G27" s="94">
        <f>'06'!F23</f>
        <v>1.5</v>
      </c>
      <c r="H27" s="94">
        <f>'07'!F23</f>
        <v>28.8</v>
      </c>
      <c r="I27" s="94">
        <f>'08'!F23</f>
        <v>11.3</v>
      </c>
      <c r="J27" s="94">
        <f>'09'!F23</f>
        <v>0.8</v>
      </c>
      <c r="K27" s="94">
        <f>'10'!F23</f>
        <v>0.5</v>
      </c>
      <c r="L27" s="94">
        <f>'11'!F23</f>
        <v>15.5</v>
      </c>
      <c r="M27" s="94">
        <f>'12'!F23</f>
        <v>0.2</v>
      </c>
      <c r="N27" s="94">
        <f>'13'!F23</f>
        <v>0.5</v>
      </c>
      <c r="O27" s="94">
        <f>'14'!F23</f>
        <v>0.2</v>
      </c>
      <c r="P27" s="94">
        <f>'15'!F23</f>
        <v>0</v>
      </c>
      <c r="Q27" s="94">
        <f>'16'!F23</f>
        <v>3.2</v>
      </c>
      <c r="R27" s="94">
        <f>'17'!F23</f>
        <v>13.5</v>
      </c>
      <c r="S27" s="94">
        <f>'18'!F23</f>
        <v>0</v>
      </c>
      <c r="T27" s="94">
        <f>'19'!F23</f>
        <v>4.8</v>
      </c>
      <c r="U27" s="94">
        <f>'20'!F23</f>
        <v>3.2</v>
      </c>
      <c r="V27" s="94">
        <f>'21'!F23</f>
        <v>15.8</v>
      </c>
      <c r="W27" s="94">
        <f>'22'!F23</f>
        <v>4</v>
      </c>
      <c r="X27" s="94">
        <f>'23'!F23</f>
        <v>18</v>
      </c>
      <c r="Y27" s="94">
        <f>'24'!F23</f>
        <v>0</v>
      </c>
      <c r="Z27" s="94">
        <f>'25'!F23</f>
        <v>0</v>
      </c>
      <c r="AA27" s="94">
        <f>'26'!F23</f>
        <v>0.5</v>
      </c>
      <c r="AB27" s="94">
        <f>'27'!F23</f>
        <v>2.5</v>
      </c>
      <c r="AC27" s="94">
        <f>'28'!F23</f>
        <v>0</v>
      </c>
      <c r="AD27" s="94">
        <f>'29'!F23</f>
        <v>25.8</v>
      </c>
      <c r="AE27" s="94">
        <f>'30'!F23</f>
        <v>18.5</v>
      </c>
      <c r="AF27" s="94">
        <f>'31'!F23</f>
        <v>0.4</v>
      </c>
      <c r="AG27" s="94">
        <f t="shared" si="1"/>
        <v>196.30000000000004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2.7454545454545456</v>
      </c>
      <c r="D28" s="76">
        <f>'03'!F24</f>
        <v>13.909090909090908</v>
      </c>
      <c r="E28" s="76">
        <f>'04'!F24</f>
        <v>0</v>
      </c>
      <c r="F28" s="76">
        <f>'05'!F24</f>
        <v>0</v>
      </c>
      <c r="G28" s="76">
        <f>'06'!F24</f>
        <v>1.4454545454545455</v>
      </c>
      <c r="H28" s="76">
        <f>'07'!F24</f>
        <v>22.881818181818183</v>
      </c>
      <c r="I28" s="76">
        <f>'08'!F24</f>
        <v>11.186363636363636</v>
      </c>
      <c r="J28" s="76">
        <f>'09'!F24</f>
        <v>0.66363636363636358</v>
      </c>
      <c r="K28" s="76">
        <f>'10'!F24</f>
        <v>0.97272727272727266</v>
      </c>
      <c r="L28" s="76">
        <f>'11'!F24</f>
        <v>12.863636363636363</v>
      </c>
      <c r="M28" s="76">
        <f>'12'!F24</f>
        <v>5.4545454545454557E-2</v>
      </c>
      <c r="N28" s="76">
        <f>'13'!F24</f>
        <v>0.7</v>
      </c>
      <c r="O28" s="76">
        <f>'14'!F24</f>
        <v>8.2909090909090892</v>
      </c>
      <c r="P28" s="76">
        <f>'15'!F24</f>
        <v>0</v>
      </c>
      <c r="Q28" s="76">
        <f>'16'!F24</f>
        <v>1.0090909090909093</v>
      </c>
      <c r="R28" s="76">
        <f>'17'!F24</f>
        <v>1.8</v>
      </c>
      <c r="S28" s="76">
        <f>'18'!F24</f>
        <v>3.0454545454545454</v>
      </c>
      <c r="T28" s="76">
        <f>'19'!F24</f>
        <v>13.890909090909092</v>
      </c>
      <c r="U28" s="76">
        <f>'20'!F24</f>
        <v>17.463636363636365</v>
      </c>
      <c r="V28" s="76">
        <f>'21'!F24</f>
        <v>16.990909090909089</v>
      </c>
      <c r="W28" s="76">
        <f>'22'!F24</f>
        <v>9.372727272727273</v>
      </c>
      <c r="X28" s="76">
        <f>'23'!F24</f>
        <v>16.048181818181817</v>
      </c>
      <c r="Y28" s="76">
        <f>'24'!F24</f>
        <v>0.29090909090909089</v>
      </c>
      <c r="Z28" s="76">
        <f>'25'!F24</f>
        <v>0</v>
      </c>
      <c r="AA28" s="76">
        <f>'26'!F24</f>
        <v>1.0727272727272728</v>
      </c>
      <c r="AB28" s="76">
        <f>'27'!F24</f>
        <v>0.70909090909090911</v>
      </c>
      <c r="AC28" s="76">
        <f>'28'!F24</f>
        <v>3.1590909090909092</v>
      </c>
      <c r="AD28" s="76">
        <f>'29'!F24</f>
        <v>22.218181818181822</v>
      </c>
      <c r="AE28" s="76">
        <f>'30'!F24</f>
        <v>16.136363636363637</v>
      </c>
      <c r="AF28" s="76">
        <f>'31'!F24</f>
        <v>0.16363636363636366</v>
      </c>
      <c r="AG28" s="19">
        <f>AVERAGE(AG17:AG27)</f>
        <v>199.08454545454549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3</v>
      </c>
      <c r="D29" s="94">
        <f>'03'!F25</f>
        <v>29</v>
      </c>
      <c r="E29" s="94">
        <f>'04'!F25</f>
        <v>0</v>
      </c>
      <c r="F29" s="94">
        <f>'05'!F25</f>
        <v>0</v>
      </c>
      <c r="G29" s="94">
        <f>'06'!F25</f>
        <v>1.5</v>
      </c>
      <c r="H29" s="94">
        <f>'07'!F25</f>
        <v>15.100000000000001</v>
      </c>
      <c r="I29" s="94">
        <f>'08'!F25</f>
        <v>16.600000000000001</v>
      </c>
      <c r="J29" s="94">
        <f>'09'!F25</f>
        <v>1.2</v>
      </c>
      <c r="K29" s="94">
        <f>'10'!F25</f>
        <v>11.8</v>
      </c>
      <c r="L29" s="94">
        <f>'11'!F25</f>
        <v>20.5</v>
      </c>
      <c r="M29" s="94">
        <f>'12'!F25</f>
        <v>0</v>
      </c>
      <c r="N29" s="94">
        <f>'13'!F25</f>
        <v>0.5</v>
      </c>
      <c r="O29" s="94">
        <f>'14'!F25</f>
        <v>1.2</v>
      </c>
      <c r="P29" s="94">
        <f>'15'!F25</f>
        <v>0</v>
      </c>
      <c r="Q29" s="94">
        <f>'16'!F25</f>
        <v>28</v>
      </c>
      <c r="R29" s="94">
        <f>'17'!F25</f>
        <v>0</v>
      </c>
      <c r="S29" s="94">
        <f>'18'!F25</f>
        <v>0</v>
      </c>
      <c r="T29" s="94">
        <f>'19'!F25</f>
        <v>3.7</v>
      </c>
      <c r="U29" s="94">
        <f>'20'!F25</f>
        <v>13.8</v>
      </c>
      <c r="V29" s="94">
        <f>'21'!F25</f>
        <v>37</v>
      </c>
      <c r="W29" s="94">
        <f>'22'!F25</f>
        <v>5.2</v>
      </c>
      <c r="X29" s="94">
        <f>'23'!F25</f>
        <v>0.5</v>
      </c>
      <c r="Y29" s="94">
        <f>'24'!F25</f>
        <v>0</v>
      </c>
      <c r="Z29" s="94">
        <f>'25'!F25</f>
        <v>0</v>
      </c>
      <c r="AA29" s="94">
        <f>'26'!F25</f>
        <v>2</v>
      </c>
      <c r="AB29" s="94">
        <f>'27'!F25</f>
        <v>0.8</v>
      </c>
      <c r="AC29" s="94">
        <f>'28'!F25</f>
        <v>0</v>
      </c>
      <c r="AD29" s="94">
        <f>'29'!F25</f>
        <v>26</v>
      </c>
      <c r="AE29" s="94">
        <f>'30'!F25</f>
        <v>19.5</v>
      </c>
      <c r="AF29" s="94">
        <f>'31'!F25</f>
        <v>0.2</v>
      </c>
      <c r="AG29" s="94">
        <f t="shared" si="1"/>
        <v>237.1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5.8000000000000007</v>
      </c>
      <c r="D30" s="94">
        <f>'03'!F26</f>
        <v>19.200000000000003</v>
      </c>
      <c r="E30" s="94">
        <f>'04'!F26</f>
        <v>0</v>
      </c>
      <c r="F30" s="94">
        <f>'05'!F26</f>
        <v>0</v>
      </c>
      <c r="G30" s="94">
        <f>'06'!F26</f>
        <v>2</v>
      </c>
      <c r="H30" s="94">
        <f>'07'!F26</f>
        <v>17</v>
      </c>
      <c r="I30" s="94">
        <f>'08'!F26</f>
        <v>11.6</v>
      </c>
      <c r="J30" s="94">
        <f>'09'!F26</f>
        <v>1.4</v>
      </c>
      <c r="K30" s="94">
        <f>'10'!F26</f>
        <v>6.4</v>
      </c>
      <c r="L30" s="94">
        <f>'11'!F26</f>
        <v>20.6</v>
      </c>
      <c r="M30" s="94">
        <f>'12'!F26</f>
        <v>0</v>
      </c>
      <c r="N30" s="94">
        <f>'13'!F26</f>
        <v>0.2</v>
      </c>
      <c r="O30" s="94">
        <f>'14'!F26</f>
        <v>2.2000000000000002</v>
      </c>
      <c r="P30" s="94">
        <f>'15'!F26</f>
        <v>0</v>
      </c>
      <c r="Q30" s="94">
        <f>'16'!F26</f>
        <v>27.200000000000003</v>
      </c>
      <c r="R30" s="94">
        <f>'17'!F26</f>
        <v>0</v>
      </c>
      <c r="S30" s="94">
        <f>'18'!F26</f>
        <v>0</v>
      </c>
      <c r="T30" s="94">
        <f>'19'!F26</f>
        <v>3.1999999999999997</v>
      </c>
      <c r="U30" s="94">
        <f>'20'!F26</f>
        <v>9.2000000000000011</v>
      </c>
      <c r="V30" s="94">
        <f>'21'!F26</f>
        <v>16.399999999999999</v>
      </c>
      <c r="W30" s="94">
        <f>'22'!F26</f>
        <v>12.6</v>
      </c>
      <c r="X30" s="94">
        <f>'23'!F26</f>
        <v>6.2</v>
      </c>
      <c r="Y30" s="94">
        <f>'24'!F26</f>
        <v>0.4</v>
      </c>
      <c r="Z30" s="94">
        <f>'25'!F26</f>
        <v>0</v>
      </c>
      <c r="AA30" s="94">
        <f>'26'!F26</f>
        <v>0</v>
      </c>
      <c r="AB30" s="94">
        <f>'27'!F26</f>
        <v>0.8</v>
      </c>
      <c r="AC30" s="94">
        <f>'28'!F26</f>
        <v>0</v>
      </c>
      <c r="AD30" s="94">
        <v>20.6</v>
      </c>
      <c r="AE30" s="94">
        <f>'30'!F26</f>
        <v>19.2</v>
      </c>
      <c r="AF30" s="94">
        <f>'31'!F26</f>
        <v>1</v>
      </c>
      <c r="AG30" s="94">
        <f>SUM(B30:AF30)</f>
        <v>203.2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4.4000000000000004</v>
      </c>
      <c r="D31" s="76">
        <f>'03'!F27</f>
        <v>24.1</v>
      </c>
      <c r="E31" s="76">
        <f>'04'!F27</f>
        <v>0</v>
      </c>
      <c r="F31" s="76">
        <f>'05'!F27</f>
        <v>0</v>
      </c>
      <c r="G31" s="76">
        <f>'06'!F27</f>
        <v>1.75</v>
      </c>
      <c r="H31" s="76">
        <f>'07'!F27</f>
        <v>16.05</v>
      </c>
      <c r="I31" s="76">
        <f>'08'!F27</f>
        <v>14.100000000000001</v>
      </c>
      <c r="J31" s="76">
        <f>'09'!F27</f>
        <v>1.2999999999999998</v>
      </c>
      <c r="K31" s="76">
        <f>'10'!F27</f>
        <v>9.1000000000000014</v>
      </c>
      <c r="L31" s="76">
        <f>'11'!F27</f>
        <v>20.55</v>
      </c>
      <c r="M31" s="76">
        <f>'12'!F27</f>
        <v>0</v>
      </c>
      <c r="N31" s="76">
        <f>'13'!F27</f>
        <v>0.35</v>
      </c>
      <c r="O31" s="76">
        <f>'14'!F27</f>
        <v>1.7000000000000002</v>
      </c>
      <c r="P31" s="76">
        <f>'15'!F27</f>
        <v>0</v>
      </c>
      <c r="Q31" s="76">
        <f>'16'!F27</f>
        <v>27.6</v>
      </c>
      <c r="R31" s="76">
        <f>'17'!F27</f>
        <v>0</v>
      </c>
      <c r="S31" s="76">
        <f>'18'!F27</f>
        <v>0</v>
      </c>
      <c r="T31" s="76">
        <f>'19'!F27</f>
        <v>3.45</v>
      </c>
      <c r="U31" s="76">
        <f>'20'!F27</f>
        <v>11.5</v>
      </c>
      <c r="V31" s="76">
        <f>'21'!F27</f>
        <v>26.7</v>
      </c>
      <c r="W31" s="76">
        <f>'22'!F27</f>
        <v>8.9</v>
      </c>
      <c r="X31" s="76">
        <f>'23'!F27</f>
        <v>3.35</v>
      </c>
      <c r="Y31" s="76">
        <f>'24'!F27</f>
        <v>0.2</v>
      </c>
      <c r="Z31" s="76">
        <f>'25'!F27</f>
        <v>0</v>
      </c>
      <c r="AA31" s="76">
        <f>'26'!F27</f>
        <v>1</v>
      </c>
      <c r="AB31" s="76">
        <f>'27'!F27</f>
        <v>0.8</v>
      </c>
      <c r="AC31" s="76">
        <f>'28'!F27</f>
        <v>0</v>
      </c>
      <c r="AD31" s="76">
        <f>'29'!F27</f>
        <v>24.9</v>
      </c>
      <c r="AE31" s="76">
        <f>'30'!F27</f>
        <v>19.350000000000001</v>
      </c>
      <c r="AF31" s="76">
        <f>'31'!F27</f>
        <v>0.6</v>
      </c>
      <c r="AG31" s="19">
        <f>AVERAGE(AG29:AG30)</f>
        <v>220.14999999999998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0.2</v>
      </c>
      <c r="D32" s="94">
        <f>'03'!F28</f>
        <v>10.100000000000001</v>
      </c>
      <c r="E32" s="94">
        <f>'04'!F28</f>
        <v>0</v>
      </c>
      <c r="F32" s="94">
        <f>'05'!F28</f>
        <v>0</v>
      </c>
      <c r="G32" s="94">
        <f>'06'!F28</f>
        <v>0.4</v>
      </c>
      <c r="H32" s="94">
        <f>'07'!F28</f>
        <v>9.6</v>
      </c>
      <c r="I32" s="94">
        <f>'08'!F28</f>
        <v>17.5</v>
      </c>
      <c r="J32" s="94">
        <f>'09'!F28</f>
        <v>1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1.4</v>
      </c>
      <c r="O32" s="94">
        <f>'14'!F28</f>
        <v>2</v>
      </c>
      <c r="P32" s="94">
        <f>'15'!F28</f>
        <v>0</v>
      </c>
      <c r="Q32" s="94">
        <f>'16'!F28</f>
        <v>3</v>
      </c>
      <c r="R32" s="94">
        <f>'17'!F28</f>
        <v>0</v>
      </c>
      <c r="S32" s="94">
        <f>'18'!F28</f>
        <v>1.9</v>
      </c>
      <c r="T32" s="94">
        <f>'19'!F28</f>
        <v>3.1</v>
      </c>
      <c r="U32" s="94">
        <f>'20'!F28</f>
        <v>0.2</v>
      </c>
      <c r="V32" s="94">
        <f>'21'!F28</f>
        <v>10.3</v>
      </c>
      <c r="W32" s="94">
        <f>'22'!F28</f>
        <v>2.2999999999999998</v>
      </c>
      <c r="X32" s="94">
        <f>'23'!F28</f>
        <v>0.2</v>
      </c>
      <c r="Y32" s="94">
        <f>'24'!F28</f>
        <v>0</v>
      </c>
      <c r="Z32" s="94">
        <f>'25'!F28</f>
        <v>0</v>
      </c>
      <c r="AA32" s="94">
        <f>'26'!F28</f>
        <v>2.1</v>
      </c>
      <c r="AB32" s="94">
        <f>'27'!F28</f>
        <v>0.2</v>
      </c>
      <c r="AC32" s="94">
        <f>'28'!F28</f>
        <v>2.6</v>
      </c>
      <c r="AD32" s="94">
        <f>'29'!F28</f>
        <v>16.600000000000001</v>
      </c>
      <c r="AE32" s="94">
        <f>'30'!F28</f>
        <v>15.2</v>
      </c>
      <c r="AF32" s="94">
        <f>'31'!F28</f>
        <v>0.4</v>
      </c>
      <c r="AG32" s="94">
        <f>SUM(B32:AF32)</f>
        <v>100.3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6.4</v>
      </c>
      <c r="D33" s="94">
        <f>'03'!F29</f>
        <v>11.8</v>
      </c>
      <c r="E33" s="94">
        <f>'04'!F29</f>
        <v>0</v>
      </c>
      <c r="F33" s="94">
        <f>'05'!F29</f>
        <v>0</v>
      </c>
      <c r="G33" s="94">
        <f>'06'!F29</f>
        <v>1.4</v>
      </c>
      <c r="H33" s="94">
        <f>'07'!F29</f>
        <v>14.4</v>
      </c>
      <c r="I33" s="94">
        <f>'08'!F29</f>
        <v>10.399999999999999</v>
      </c>
      <c r="J33" s="94">
        <f>'09'!F29</f>
        <v>1</v>
      </c>
      <c r="K33" s="94">
        <f>'10'!F29</f>
        <v>0</v>
      </c>
      <c r="L33" s="94">
        <f>'11'!F29</f>
        <v>15</v>
      </c>
      <c r="M33" s="94">
        <f>'12'!F29</f>
        <v>0</v>
      </c>
      <c r="N33" s="94">
        <f>'13'!F29</f>
        <v>1.4</v>
      </c>
      <c r="O33" s="94">
        <f>'14'!F29</f>
        <v>2.4</v>
      </c>
      <c r="P33" s="94">
        <f>'15'!F29</f>
        <v>0</v>
      </c>
      <c r="Q33" s="94">
        <f>'16'!F29</f>
        <v>2.4</v>
      </c>
      <c r="R33" s="94">
        <f>'17'!F29</f>
        <v>0</v>
      </c>
      <c r="S33" s="94">
        <f>'18'!F29</f>
        <v>0</v>
      </c>
      <c r="T33" s="94">
        <f>'19'!F29</f>
        <v>2.5999999999999996</v>
      </c>
      <c r="U33" s="94">
        <f>'20'!F29</f>
        <v>19.399999999999999</v>
      </c>
      <c r="V33" s="94">
        <f>'21'!F29</f>
        <v>15.399999999999999</v>
      </c>
      <c r="W33" s="94">
        <f>'22'!F29</f>
        <v>8</v>
      </c>
      <c r="X33" s="94">
        <f>'23'!F29</f>
        <v>0</v>
      </c>
      <c r="Y33" s="94">
        <f>'24'!F29</f>
        <v>10.199999999999999</v>
      </c>
      <c r="Z33" s="94">
        <f>'25'!F29</f>
        <v>0</v>
      </c>
      <c r="AA33" s="94">
        <f>'26'!F29</f>
        <v>0</v>
      </c>
      <c r="AB33" s="94">
        <f>'27'!F29</f>
        <v>0.2</v>
      </c>
      <c r="AC33" s="94">
        <f>'28'!F29</f>
        <v>0.6</v>
      </c>
      <c r="AD33" s="94">
        <f>'29'!F29</f>
        <v>20.599999999999998</v>
      </c>
      <c r="AE33" s="94">
        <f>'30'!F29</f>
        <v>12.999999999999998</v>
      </c>
      <c r="AF33" s="94">
        <f>'31'!F29</f>
        <v>0</v>
      </c>
      <c r="AG33" s="94">
        <f>SUM(B33:AF33)</f>
        <v>156.6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2.5</v>
      </c>
      <c r="D34" s="94">
        <f>'03'!F30</f>
        <v>25.2</v>
      </c>
      <c r="E34" s="94">
        <f>'04'!F30</f>
        <v>0</v>
      </c>
      <c r="F34" s="94">
        <f>'05'!F30</f>
        <v>0</v>
      </c>
      <c r="G34" s="94">
        <f>'06'!F30</f>
        <v>1.2</v>
      </c>
      <c r="H34" s="94">
        <f>'07'!F30</f>
        <v>15.2</v>
      </c>
      <c r="I34" s="94">
        <f>'08'!F30</f>
        <v>18</v>
      </c>
      <c r="J34" s="94">
        <f>'09'!F30</f>
        <v>1</v>
      </c>
      <c r="K34" s="94">
        <f>'10'!F30</f>
        <v>0</v>
      </c>
      <c r="L34" s="94">
        <f>'11'!F30</f>
        <v>4.5</v>
      </c>
      <c r="M34" s="94">
        <f>'12'!F30</f>
        <v>0</v>
      </c>
      <c r="N34" s="94">
        <f>'13'!F30</f>
        <v>1</v>
      </c>
      <c r="O34" s="94">
        <f>'14'!F30</f>
        <v>1.8</v>
      </c>
      <c r="P34" s="94">
        <f>'15'!F30</f>
        <v>0</v>
      </c>
      <c r="Q34" s="94">
        <f>'16'!F30</f>
        <v>10.3</v>
      </c>
      <c r="R34" s="94">
        <f>'17'!F30</f>
        <v>0</v>
      </c>
      <c r="S34" s="94">
        <f>'18'!F30</f>
        <v>0</v>
      </c>
      <c r="T34" s="94">
        <f>'19'!F30</f>
        <v>1.2</v>
      </c>
      <c r="U34" s="94">
        <f>'20'!F30</f>
        <v>1</v>
      </c>
      <c r="V34" s="94">
        <f>'21'!F30</f>
        <v>36.5</v>
      </c>
      <c r="W34" s="94">
        <f>'22'!F30</f>
        <v>4.8000000000000007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0.5</v>
      </c>
      <c r="AC34" s="94">
        <f>'28'!F30</f>
        <v>3.8</v>
      </c>
      <c r="AD34" s="94">
        <f>'29'!F30</f>
        <v>15.8</v>
      </c>
      <c r="AE34" s="94">
        <f>'30'!F30</f>
        <v>19.7</v>
      </c>
      <c r="AF34" s="94">
        <f>'31'!F30</f>
        <v>0</v>
      </c>
      <c r="AG34" s="94">
        <f>SUM(B34:AF34)</f>
        <v>164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3.0333333333333337</v>
      </c>
      <c r="D35" s="76">
        <f>'03'!F31</f>
        <v>15.700000000000001</v>
      </c>
      <c r="E35" s="76">
        <f>'04'!F31</f>
        <v>0</v>
      </c>
      <c r="F35" s="76">
        <f>'05'!F31</f>
        <v>0</v>
      </c>
      <c r="G35" s="76">
        <f>'06'!F31</f>
        <v>1</v>
      </c>
      <c r="H35" s="76">
        <f>'07'!F31</f>
        <v>13.066666666666668</v>
      </c>
      <c r="I35" s="76">
        <f>'08'!F31</f>
        <v>15.299999999999999</v>
      </c>
      <c r="J35" s="76">
        <f>'09'!F31</f>
        <v>1</v>
      </c>
      <c r="K35" s="76">
        <f>'10'!F31</f>
        <v>0</v>
      </c>
      <c r="L35" s="76">
        <f>'11'!F31</f>
        <v>6.5</v>
      </c>
      <c r="M35" s="76">
        <f>'12'!F31</f>
        <v>0</v>
      </c>
      <c r="N35" s="76">
        <f>'13'!F31</f>
        <v>1.2666666666666666</v>
      </c>
      <c r="O35" s="76">
        <f>'14'!F31</f>
        <v>2.0666666666666669</v>
      </c>
      <c r="P35" s="76">
        <f>'15'!F31</f>
        <v>0</v>
      </c>
      <c r="Q35" s="76">
        <f>'16'!F31</f>
        <v>5.2333333333333334</v>
      </c>
      <c r="R35" s="76">
        <f>'17'!F31</f>
        <v>0</v>
      </c>
      <c r="S35" s="76">
        <f>'18'!F31</f>
        <v>0.6333333333333333</v>
      </c>
      <c r="T35" s="76">
        <f>'19'!F31</f>
        <v>2.2999999999999998</v>
      </c>
      <c r="U35" s="76">
        <f>'20'!F31</f>
        <v>6.8666666666666663</v>
      </c>
      <c r="V35" s="76">
        <f>'21'!F31</f>
        <v>20.733333333333334</v>
      </c>
      <c r="W35" s="76">
        <f>'22'!F31</f>
        <v>5.0333333333333341</v>
      </c>
      <c r="X35" s="76">
        <f>'23'!F31</f>
        <v>6.6666666666666666E-2</v>
      </c>
      <c r="Y35" s="76">
        <f>'24'!F31</f>
        <v>3.4</v>
      </c>
      <c r="Z35" s="76">
        <f>'25'!F31</f>
        <v>0</v>
      </c>
      <c r="AA35" s="76">
        <f>'26'!F31</f>
        <v>0.70000000000000007</v>
      </c>
      <c r="AB35" s="76">
        <f>'27'!F31</f>
        <v>0.3</v>
      </c>
      <c r="AC35" s="76">
        <f>'28'!F31</f>
        <v>2.3333333333333335</v>
      </c>
      <c r="AD35" s="76">
        <f>'29'!F31</f>
        <v>17.666666666666668</v>
      </c>
      <c r="AE35" s="76">
        <f>'30'!F31</f>
        <v>15.966666666666663</v>
      </c>
      <c r="AF35" s="76">
        <f>'31'!F31</f>
        <v>0.13333333333333333</v>
      </c>
      <c r="AG35" s="19">
        <f>AVERAGE(AG32:AG34)</f>
        <v>140.29999999999998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9.7999999999999989</v>
      </c>
      <c r="E36" s="94">
        <f>'04'!F32</f>
        <v>0</v>
      </c>
      <c r="F36" s="94">
        <f>'05'!F32</f>
        <v>0</v>
      </c>
      <c r="G36" s="94">
        <f>'06'!F32</f>
        <v>0.4</v>
      </c>
      <c r="H36" s="94">
        <f>'07'!F32</f>
        <v>7.1999999999999993</v>
      </c>
      <c r="I36" s="94">
        <f>'08'!F32</f>
        <v>13.399999999999999</v>
      </c>
      <c r="J36" s="94">
        <f>'09'!F32</f>
        <v>1.4</v>
      </c>
      <c r="K36" s="94">
        <f>'10'!F32</f>
        <v>16.2</v>
      </c>
      <c r="L36" s="94">
        <f>'11'!F32</f>
        <v>0</v>
      </c>
      <c r="M36" s="94">
        <f>'12'!F32</f>
        <v>0</v>
      </c>
      <c r="N36" s="94">
        <f>'13'!F32</f>
        <v>0.4</v>
      </c>
      <c r="O36" s="94">
        <f>'14'!F32</f>
        <v>0.4</v>
      </c>
      <c r="P36" s="94">
        <f>'15'!F32</f>
        <v>0</v>
      </c>
      <c r="Q36" s="94">
        <f>'16'!F32</f>
        <v>19.8</v>
      </c>
      <c r="R36" s="94">
        <f>'17'!F32</f>
        <v>0</v>
      </c>
      <c r="S36" s="94">
        <f>'18'!F32</f>
        <v>5.2</v>
      </c>
      <c r="T36" s="94">
        <f>'19'!F32</f>
        <v>1.6</v>
      </c>
      <c r="U36" s="94">
        <f>'20'!F32</f>
        <v>11.399999999999999</v>
      </c>
      <c r="V36" s="94">
        <f>'21'!F32</f>
        <v>9.1999999999999993</v>
      </c>
      <c r="W36" s="94">
        <f>'22'!F32</f>
        <v>22.200000000000003</v>
      </c>
      <c r="X36" s="94">
        <f>'23'!F32</f>
        <v>0.2</v>
      </c>
      <c r="Y36" s="94">
        <f>'24'!F32</f>
        <v>0</v>
      </c>
      <c r="Z36" s="94">
        <f>'25'!F32</f>
        <v>0</v>
      </c>
      <c r="AA36" s="94">
        <f>'26'!F32</f>
        <v>8.4</v>
      </c>
      <c r="AB36" s="94">
        <f>'27'!F32</f>
        <v>0</v>
      </c>
      <c r="AC36" s="94">
        <f>'28'!F32</f>
        <v>5.8</v>
      </c>
      <c r="AD36" s="94">
        <f>'29'!F32</f>
        <v>27.8</v>
      </c>
      <c r="AE36" s="94">
        <f>'30'!F32</f>
        <v>10</v>
      </c>
      <c r="AF36" s="94">
        <f>'31'!F32</f>
        <v>0.4</v>
      </c>
      <c r="AG36" s="94">
        <f t="shared" ref="AG36:AG42" si="2">SUM(B36:AF36)</f>
        <v>171.20000000000002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9.1999999999999993</v>
      </c>
      <c r="D37" s="94">
        <f>'03'!F33</f>
        <v>3.2</v>
      </c>
      <c r="E37" s="94">
        <f>'04'!F33</f>
        <v>0</v>
      </c>
      <c r="F37" s="94">
        <f>'05'!F33</f>
        <v>0</v>
      </c>
      <c r="G37" s="94">
        <f>'06'!F33</f>
        <v>0.4</v>
      </c>
      <c r="H37" s="94">
        <f>'07'!F33</f>
        <v>7.4</v>
      </c>
      <c r="I37" s="94">
        <f>'08'!F33</f>
        <v>18.2</v>
      </c>
      <c r="J37" s="94">
        <f>'09'!F33</f>
        <v>1.2</v>
      </c>
      <c r="K37" s="94">
        <f>'10'!F33</f>
        <v>28.4</v>
      </c>
      <c r="L37" s="94">
        <f>'11'!F33</f>
        <v>0</v>
      </c>
      <c r="M37" s="94">
        <f>'12'!F33</f>
        <v>0</v>
      </c>
      <c r="N37" s="94">
        <f>'13'!F33</f>
        <v>0.2</v>
      </c>
      <c r="O37" s="94">
        <f>'14'!F33</f>
        <v>0.4</v>
      </c>
      <c r="P37" s="94">
        <f>'15'!F33</f>
        <v>0</v>
      </c>
      <c r="Q37" s="94">
        <f>'16'!F33</f>
        <v>31.4</v>
      </c>
      <c r="R37" s="94">
        <f>'17'!F33</f>
        <v>0</v>
      </c>
      <c r="S37" s="94">
        <f>'18'!F33</f>
        <v>0.8</v>
      </c>
      <c r="T37" s="94">
        <f>'19'!F33</f>
        <v>5.3999999999999995</v>
      </c>
      <c r="U37" s="94">
        <f>'20'!F33</f>
        <v>1.4</v>
      </c>
      <c r="V37" s="94">
        <f>'21'!F33</f>
        <v>1.6</v>
      </c>
      <c r="W37" s="94">
        <f>'22'!F33</f>
        <v>13.2</v>
      </c>
      <c r="X37" s="94">
        <f>'23'!F33</f>
        <v>1.73</v>
      </c>
      <c r="Y37" s="94">
        <f>'24'!F33</f>
        <v>0</v>
      </c>
      <c r="Z37" s="94">
        <f>'25'!F33</f>
        <v>0</v>
      </c>
      <c r="AA37" s="94">
        <f>'26'!F33</f>
        <v>12.4</v>
      </c>
      <c r="AB37" s="94">
        <f>'27'!F33</f>
        <v>0</v>
      </c>
      <c r="AC37" s="94">
        <f>'28'!F33</f>
        <v>4.8</v>
      </c>
      <c r="AD37" s="94">
        <f>'29'!F33</f>
        <v>26.599999999999998</v>
      </c>
      <c r="AE37" s="94">
        <f>'30'!F33</f>
        <v>12.599999999999998</v>
      </c>
      <c r="AF37" s="94">
        <f>'31'!F33</f>
        <v>0.6</v>
      </c>
      <c r="AG37" s="94">
        <f t="shared" si="2"/>
        <v>181.13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1.43</v>
      </c>
      <c r="E38" s="94">
        <f>'04'!F34</f>
        <v>0</v>
      </c>
      <c r="F38" s="94">
        <f>'05'!F34</f>
        <v>0</v>
      </c>
      <c r="G38" s="94">
        <f>'06'!F34</f>
        <v>0.4</v>
      </c>
      <c r="H38" s="94">
        <f>'07'!F34</f>
        <v>5.83</v>
      </c>
      <c r="I38" s="94">
        <f>'08'!F34</f>
        <v>16.3</v>
      </c>
      <c r="J38" s="94">
        <f>'09'!F34</f>
        <v>0.8</v>
      </c>
      <c r="K38" s="94">
        <f>'10'!F34</f>
        <v>25.4</v>
      </c>
      <c r="L38" s="94">
        <f>'11'!F34</f>
        <v>0</v>
      </c>
      <c r="M38" s="94">
        <f>'12'!F34</f>
        <v>0</v>
      </c>
      <c r="N38" s="94">
        <f>'13'!F34</f>
        <v>0.3</v>
      </c>
      <c r="O38" s="94">
        <f>'14'!F34</f>
        <v>0.3</v>
      </c>
      <c r="P38" s="94">
        <f>'15'!F34</f>
        <v>0</v>
      </c>
      <c r="Q38" s="94">
        <f>'16'!F34</f>
        <v>12.2</v>
      </c>
      <c r="R38" s="94">
        <f>'17'!F34</f>
        <v>0</v>
      </c>
      <c r="S38" s="94">
        <f>'18'!F34</f>
        <v>1.9</v>
      </c>
      <c r="T38" s="94">
        <f>'19'!F34</f>
        <v>0.6</v>
      </c>
      <c r="U38" s="94">
        <f>'20'!F34</f>
        <v>4.46</v>
      </c>
      <c r="V38" s="94">
        <f>'21'!F34</f>
        <v>5.9</v>
      </c>
      <c r="W38" s="94">
        <f>'22'!F34</f>
        <v>6.2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9.3000000000000007</v>
      </c>
      <c r="AD38" s="94">
        <f>'29'!F34</f>
        <v>39</v>
      </c>
      <c r="AE38" s="94">
        <f>'30'!F34</f>
        <v>9.2000000000000011</v>
      </c>
      <c r="AF38" s="94">
        <f>'31'!F34</f>
        <v>1.2</v>
      </c>
      <c r="AG38" s="94">
        <f t="shared" si="2"/>
        <v>140.71999999999997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2.4</v>
      </c>
      <c r="D39" s="94">
        <f>'03'!F35</f>
        <v>19.600000000000001</v>
      </c>
      <c r="E39" s="94">
        <f>'04'!F35</f>
        <v>0</v>
      </c>
      <c r="F39" s="94">
        <f>'05'!F35</f>
        <v>0</v>
      </c>
      <c r="G39" s="94">
        <f>'06'!F35</f>
        <v>2</v>
      </c>
      <c r="H39" s="94">
        <f>'07'!F35</f>
        <v>17.2</v>
      </c>
      <c r="I39" s="94">
        <f>'08'!F35</f>
        <v>12</v>
      </c>
      <c r="J39" s="94">
        <f>'09'!F35</f>
        <v>1</v>
      </c>
      <c r="K39" s="94">
        <f>'10'!F35</f>
        <v>12.4</v>
      </c>
      <c r="L39" s="94">
        <f>'11'!F35</f>
        <v>26.4</v>
      </c>
      <c r="M39" s="94">
        <f>'12'!F35</f>
        <v>0</v>
      </c>
      <c r="N39" s="94">
        <f>'13'!F35</f>
        <v>0.4</v>
      </c>
      <c r="O39" s="94">
        <f>'14'!F35</f>
        <v>0.4</v>
      </c>
      <c r="P39" s="94">
        <f>'15'!F35</f>
        <v>0</v>
      </c>
      <c r="Q39" s="94">
        <f>'16'!F35</f>
        <v>11.8</v>
      </c>
      <c r="R39" s="94">
        <f>'17'!F35</f>
        <v>3.2</v>
      </c>
      <c r="S39" s="94">
        <f>'18'!F35</f>
        <v>0</v>
      </c>
      <c r="T39" s="94">
        <f>'19'!F35</f>
        <v>0.2</v>
      </c>
      <c r="U39" s="94">
        <f>'20'!F35</f>
        <v>0.60000000000000009</v>
      </c>
      <c r="V39" s="94">
        <f>'21'!F35</f>
        <v>16.2</v>
      </c>
      <c r="W39" s="94">
        <f>'22'!F35</f>
        <v>13</v>
      </c>
      <c r="X39" s="94">
        <f>'23'!F35</f>
        <v>13.6</v>
      </c>
      <c r="Y39" s="94">
        <f>'24'!F35</f>
        <v>0</v>
      </c>
      <c r="Z39" s="94">
        <f>'25'!F35</f>
        <v>0</v>
      </c>
      <c r="AA39" s="94">
        <f>'26'!F35</f>
        <v>1</v>
      </c>
      <c r="AB39" s="94">
        <f>'27'!F35</f>
        <v>1.2</v>
      </c>
      <c r="AC39" s="94">
        <f>'28'!F35</f>
        <v>0.2</v>
      </c>
      <c r="AD39" s="94">
        <f>'29'!F35</f>
        <v>13.2</v>
      </c>
      <c r="AE39" s="94">
        <f>'30'!F35</f>
        <v>18.400000000000002</v>
      </c>
      <c r="AF39" s="94">
        <f>'31'!F35</f>
        <v>1.6</v>
      </c>
      <c r="AG39" s="94">
        <f t="shared" si="2"/>
        <v>187.99999999999997</v>
      </c>
      <c r="AH39" s="127">
        <f>MAX(B8:AF44)</f>
        <v>63.599999999999994</v>
      </c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8.2000000000000011</v>
      </c>
      <c r="E40" s="94">
        <f>'04'!F36</f>
        <v>0</v>
      </c>
      <c r="F40" s="94">
        <f>'05'!F36</f>
        <v>0</v>
      </c>
      <c r="G40" s="94">
        <f>'06'!F36</f>
        <v>0.2</v>
      </c>
      <c r="H40" s="94">
        <f>'07'!F36</f>
        <v>9.1999999999999993</v>
      </c>
      <c r="I40" s="94">
        <f>'08'!F36</f>
        <v>14.8</v>
      </c>
      <c r="J40" s="94">
        <f>'09'!F36</f>
        <v>1</v>
      </c>
      <c r="K40" s="94">
        <f>'10'!F36</f>
        <v>22</v>
      </c>
      <c r="L40" s="94">
        <f>'11'!F36</f>
        <v>0.2</v>
      </c>
      <c r="M40" s="94">
        <f>'12'!F36</f>
        <v>0</v>
      </c>
      <c r="N40" s="94">
        <f>'13'!F36</f>
        <v>0.8</v>
      </c>
      <c r="O40" s="94">
        <f>'14'!F36</f>
        <v>0.2</v>
      </c>
      <c r="P40" s="94">
        <f>'15'!F36</f>
        <v>0</v>
      </c>
      <c r="Q40" s="94">
        <f>'16'!F36</f>
        <v>8.8000000000000007</v>
      </c>
      <c r="R40" s="94">
        <f>'17'!F36</f>
        <v>15</v>
      </c>
      <c r="S40" s="94">
        <f>'18'!F36</f>
        <v>0.4</v>
      </c>
      <c r="T40" s="94">
        <f>'19'!F36</f>
        <v>1.5</v>
      </c>
      <c r="U40" s="94">
        <f>'20'!F36</f>
        <v>0</v>
      </c>
      <c r="V40" s="94">
        <f>'21'!F36</f>
        <v>0.5</v>
      </c>
      <c r="W40" s="94">
        <f>'22'!F36</f>
        <v>4.5</v>
      </c>
      <c r="X40" s="94">
        <f>'23'!F36</f>
        <v>13.8</v>
      </c>
      <c r="Y40" s="94">
        <f>'24'!F36</f>
        <v>0</v>
      </c>
      <c r="Z40" s="94">
        <f>'25'!F36</f>
        <v>0</v>
      </c>
      <c r="AA40" s="94">
        <f>'26'!F36</f>
        <v>5</v>
      </c>
      <c r="AB40" s="94">
        <f>'27'!F36</f>
        <v>0.6</v>
      </c>
      <c r="AC40" s="94">
        <f>'28'!F36</f>
        <v>5.8</v>
      </c>
      <c r="AD40" s="94">
        <f>'29'!F36</f>
        <v>33.9</v>
      </c>
      <c r="AE40" s="94">
        <f>'30'!F36</f>
        <v>18</v>
      </c>
      <c r="AF40" s="94">
        <f>'31'!F36</f>
        <v>1.5</v>
      </c>
      <c r="AG40" s="94">
        <f t="shared" si="2"/>
        <v>165.9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11</v>
      </c>
      <c r="E41" s="94">
        <f>'04'!F37</f>
        <v>0</v>
      </c>
      <c r="F41" s="94">
        <f>'05'!F37</f>
        <v>0</v>
      </c>
      <c r="G41" s="94">
        <f>'06'!F37</f>
        <v>0.4</v>
      </c>
      <c r="H41" s="94">
        <f>'07'!F37</f>
        <v>7.1999999999999993</v>
      </c>
      <c r="I41" s="94">
        <f>'08'!F37</f>
        <v>19.399999999999999</v>
      </c>
      <c r="J41" s="94">
        <f>'09'!F37</f>
        <v>4.5999999999999996</v>
      </c>
      <c r="K41" s="94">
        <f>'10'!F37</f>
        <v>17.399999999999999</v>
      </c>
      <c r="L41" s="94">
        <f>'11'!F37</f>
        <v>0</v>
      </c>
      <c r="M41" s="94">
        <f>'12'!F37</f>
        <v>0</v>
      </c>
      <c r="N41" s="94">
        <f>'13'!F37</f>
        <v>0.8</v>
      </c>
      <c r="O41" s="94">
        <f>'14'!F37</f>
        <v>1.2</v>
      </c>
      <c r="P41" s="94">
        <f>'15'!F37</f>
        <v>0</v>
      </c>
      <c r="Q41" s="94">
        <f>'16'!F37</f>
        <v>34.800000000000004</v>
      </c>
      <c r="R41" s="94">
        <f>'17'!F37</f>
        <v>0</v>
      </c>
      <c r="S41" s="94">
        <f>'18'!F37</f>
        <v>3.2</v>
      </c>
      <c r="T41" s="94">
        <f>'19'!F37</f>
        <v>1</v>
      </c>
      <c r="U41" s="94">
        <f>'20'!F37</f>
        <v>0.6</v>
      </c>
      <c r="V41" s="94">
        <f>'21'!F37</f>
        <v>6.8</v>
      </c>
      <c r="W41" s="94">
        <f>'22'!F37</f>
        <v>10.6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8.1999999999999993</v>
      </c>
      <c r="AB41" s="94">
        <f>'27'!F37</f>
        <v>0</v>
      </c>
      <c r="AC41" s="94">
        <f>'28'!F37</f>
        <v>15</v>
      </c>
      <c r="AD41" s="94">
        <f>'29'!F37</f>
        <v>35.6</v>
      </c>
      <c r="AE41" s="94">
        <f>'30'!F37</f>
        <v>15</v>
      </c>
      <c r="AF41" s="94">
        <f>'31'!F37</f>
        <v>0.4</v>
      </c>
      <c r="AG41" s="94">
        <f t="shared" si="2"/>
        <v>193.2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1.8</v>
      </c>
      <c r="D42" s="94">
        <f>'03'!F38</f>
        <v>17.799999999999997</v>
      </c>
      <c r="E42" s="94">
        <f>'04'!F38</f>
        <v>0</v>
      </c>
      <c r="F42" s="94">
        <f>'05'!F38</f>
        <v>0</v>
      </c>
      <c r="G42" s="94">
        <f>'06'!F38</f>
        <v>1.4</v>
      </c>
      <c r="H42" s="94">
        <f>'07'!F38</f>
        <v>17.2</v>
      </c>
      <c r="I42" s="94">
        <f>'08'!F38</f>
        <v>18.600000000000001</v>
      </c>
      <c r="J42" s="94">
        <f>'09'!F38</f>
        <v>1.2</v>
      </c>
      <c r="K42" s="94">
        <f>'10'!F38</f>
        <v>12.4</v>
      </c>
      <c r="L42" s="94">
        <f>'11'!F38</f>
        <v>19.600000000000001</v>
      </c>
      <c r="M42" s="94">
        <f>'12'!F38</f>
        <v>0</v>
      </c>
      <c r="N42" s="94">
        <f>'13'!F38</f>
        <v>1.4</v>
      </c>
      <c r="O42" s="94">
        <f>'14'!F38</f>
        <v>1.6</v>
      </c>
      <c r="P42" s="94">
        <f>'15'!F38</f>
        <v>0</v>
      </c>
      <c r="Q42" s="94">
        <f>'16'!F38</f>
        <v>33</v>
      </c>
      <c r="R42" s="94">
        <f>'17'!F38</f>
        <v>0.6</v>
      </c>
      <c r="S42" s="94">
        <f>'18'!F38</f>
        <v>0</v>
      </c>
      <c r="T42" s="94">
        <f>'19'!F38</f>
        <v>4</v>
      </c>
      <c r="U42" s="94">
        <f>'20'!F38</f>
        <v>0</v>
      </c>
      <c r="V42" s="94">
        <f>'21'!F38</f>
        <v>18.2</v>
      </c>
      <c r="W42" s="94">
        <f>'22'!F38</f>
        <v>2.6</v>
      </c>
      <c r="X42" s="94">
        <f>'23'!F38</f>
        <v>7.4</v>
      </c>
      <c r="Y42" s="94">
        <f>'24'!F38</f>
        <v>0</v>
      </c>
      <c r="Z42" s="94">
        <f>'25'!F38</f>
        <v>0</v>
      </c>
      <c r="AA42" s="94">
        <f>'26'!F38</f>
        <v>1.2</v>
      </c>
      <c r="AB42" s="94">
        <f>'27'!F38</f>
        <v>1.6</v>
      </c>
      <c r="AC42" s="94">
        <f>'28'!F38</f>
        <v>0.2</v>
      </c>
      <c r="AD42" s="94">
        <f>'29'!F38</f>
        <v>16.8</v>
      </c>
      <c r="AE42" s="94">
        <f>'30'!F38</f>
        <v>14.6</v>
      </c>
      <c r="AF42" s="94">
        <f>'31'!F38</f>
        <v>0</v>
      </c>
      <c r="AG42" s="94">
        <f t="shared" si="2"/>
        <v>193.19999999999996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0.2</v>
      </c>
      <c r="D43" s="94">
        <f>'03'!F39</f>
        <v>8.6000000000000014</v>
      </c>
      <c r="E43" s="94">
        <f>'04'!F39</f>
        <v>0</v>
      </c>
      <c r="F43" s="94">
        <f>'05'!F39</f>
        <v>0</v>
      </c>
      <c r="G43" s="94">
        <f>'06'!F39</f>
        <v>0.4</v>
      </c>
      <c r="H43" s="94">
        <f>'07'!F39</f>
        <v>3.8</v>
      </c>
      <c r="I43" s="94">
        <f>'08'!F39</f>
        <v>20.5</v>
      </c>
      <c r="J43" s="94">
        <f>'09'!F39</f>
        <v>0.8</v>
      </c>
      <c r="K43" s="94">
        <f>'10'!F39</f>
        <v>1</v>
      </c>
      <c r="L43" s="94">
        <f>'11'!F39</f>
        <v>0.4</v>
      </c>
      <c r="M43" s="94">
        <f>'12'!F39</f>
        <v>0</v>
      </c>
      <c r="N43" s="94">
        <f>'13'!F39</f>
        <v>0.4</v>
      </c>
      <c r="O43" s="94">
        <f>'14'!F39</f>
        <v>0.4</v>
      </c>
      <c r="P43" s="94">
        <f>'15'!F39</f>
        <v>0</v>
      </c>
      <c r="Q43" s="94">
        <f>'16'!F39</f>
        <v>2.6</v>
      </c>
      <c r="R43" s="94">
        <f>'17'!F39</f>
        <v>0</v>
      </c>
      <c r="S43" s="94">
        <f>'18'!F39</f>
        <v>3.2</v>
      </c>
      <c r="T43" s="94">
        <f>'19'!F39</f>
        <v>0.2</v>
      </c>
      <c r="U43" s="94">
        <f>'20'!F39</f>
        <v>1</v>
      </c>
      <c r="V43" s="94">
        <f>'21'!F39</f>
        <v>3</v>
      </c>
      <c r="W43" s="94">
        <f>'22'!F39</f>
        <v>3.2</v>
      </c>
      <c r="X43" s="94">
        <f>'23'!F39</f>
        <v>1.6</v>
      </c>
      <c r="Y43" s="94">
        <f>'24'!F39</f>
        <v>0</v>
      </c>
      <c r="Z43" s="94">
        <f>'25'!F39</f>
        <v>0</v>
      </c>
      <c r="AA43" s="94">
        <f>'26'!F39</f>
        <v>2.8</v>
      </c>
      <c r="AB43" s="94">
        <f>'27'!F39</f>
        <v>0</v>
      </c>
      <c r="AC43" s="94">
        <f>'28'!F39</f>
        <v>16.2</v>
      </c>
      <c r="AD43" s="94">
        <f>'29'!F39</f>
        <v>63.599999999999994</v>
      </c>
      <c r="AE43" s="94">
        <f>'30'!F39</f>
        <v>5.4</v>
      </c>
      <c r="AF43" s="94">
        <f>'31'!F39</f>
        <v>2.8</v>
      </c>
      <c r="AG43" s="94">
        <f>SUM(B43:AF43)</f>
        <v>142.1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3.8000000000000003</v>
      </c>
      <c r="E44" s="94">
        <f>'04'!F40</f>
        <v>0</v>
      </c>
      <c r="F44" s="94">
        <f>'05'!F40</f>
        <v>0</v>
      </c>
      <c r="G44" s="94">
        <f>'06'!F40</f>
        <v>0.5</v>
      </c>
      <c r="H44" s="94">
        <f>'07'!F40</f>
        <v>7.7</v>
      </c>
      <c r="I44" s="94">
        <f>'08'!F40</f>
        <v>12.600000000000001</v>
      </c>
      <c r="J44" s="94">
        <f>'09'!F40</f>
        <v>1</v>
      </c>
      <c r="K44" s="94">
        <f>'10'!F40</f>
        <v>23.2</v>
      </c>
      <c r="L44" s="94">
        <f>'11'!F40</f>
        <v>0</v>
      </c>
      <c r="M44" s="94">
        <f>'12'!F40</f>
        <v>0</v>
      </c>
      <c r="N44" s="94">
        <f>'13'!F40</f>
        <v>0.2</v>
      </c>
      <c r="O44" s="94">
        <f>'14'!F40</f>
        <v>0.2</v>
      </c>
      <c r="P44" s="94">
        <f>'15'!F40</f>
        <v>0</v>
      </c>
      <c r="Q44" s="94">
        <f>'16'!F40</f>
        <v>14.2</v>
      </c>
      <c r="R44" s="94">
        <f>'17'!F40</f>
        <v>0</v>
      </c>
      <c r="S44" s="94">
        <f>'18'!F40</f>
        <v>0</v>
      </c>
      <c r="T44" s="94">
        <f>'19'!F40</f>
        <v>0.5</v>
      </c>
      <c r="U44" s="94">
        <f>'20'!F40</f>
        <v>1.2</v>
      </c>
      <c r="V44" s="94">
        <f>'21'!F40</f>
        <v>5.5</v>
      </c>
      <c r="W44" s="94">
        <f>'22'!F40</f>
        <v>4.5</v>
      </c>
      <c r="X44" s="94">
        <f>'23'!F40</f>
        <v>3.4</v>
      </c>
      <c r="Y44" s="94">
        <f>'24'!F40</f>
        <v>0</v>
      </c>
      <c r="Z44" s="94">
        <f>'25'!F40</f>
        <v>0</v>
      </c>
      <c r="AA44" s="94">
        <f>'26'!F40</f>
        <v>2.5</v>
      </c>
      <c r="AB44" s="94">
        <f>'27'!F40</f>
        <v>0</v>
      </c>
      <c r="AC44" s="94">
        <f>'28'!F40</f>
        <v>6</v>
      </c>
      <c r="AD44" s="94">
        <f>'29'!F40</f>
        <v>25.8</v>
      </c>
      <c r="AE44" s="94">
        <f>'30'!F40</f>
        <v>12.2</v>
      </c>
      <c r="AF44" s="94">
        <f>'31'!F40</f>
        <v>0.5</v>
      </c>
      <c r="AG44" s="94">
        <f>SUM(B44:AF44)</f>
        <v>125.50000000000001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1.5111111111111111</v>
      </c>
      <c r="D45" s="19">
        <f t="shared" si="3"/>
        <v>9.27</v>
      </c>
      <c r="E45" s="19">
        <f t="shared" si="3"/>
        <v>0</v>
      </c>
      <c r="F45" s="19">
        <f t="shared" si="3"/>
        <v>0</v>
      </c>
      <c r="G45" s="19">
        <f t="shared" si="3"/>
        <v>0.67777777777777781</v>
      </c>
      <c r="H45" s="19">
        <f t="shared" si="3"/>
        <v>9.1922222222222221</v>
      </c>
      <c r="I45" s="19">
        <f t="shared" si="3"/>
        <v>16.2</v>
      </c>
      <c r="J45" s="19">
        <f t="shared" si="3"/>
        <v>1.4444444444444444</v>
      </c>
      <c r="K45" s="19">
        <f t="shared" si="3"/>
        <v>17.600000000000001</v>
      </c>
      <c r="L45" s="19">
        <f t="shared" si="3"/>
        <v>5.177777777777778</v>
      </c>
      <c r="M45" s="19">
        <f t="shared" si="3"/>
        <v>0</v>
      </c>
      <c r="N45" s="19">
        <f t="shared" si="3"/>
        <v>0.54444444444444462</v>
      </c>
      <c r="O45" s="19">
        <f t="shared" si="3"/>
        <v>0.56666666666666676</v>
      </c>
      <c r="P45" s="19">
        <f t="shared" si="3"/>
        <v>0</v>
      </c>
      <c r="Q45" s="19">
        <f t="shared" si="3"/>
        <v>18.733333333333334</v>
      </c>
      <c r="R45" s="19">
        <f t="shared" si="3"/>
        <v>2.088888888888889</v>
      </c>
      <c r="S45" s="19">
        <f t="shared" si="3"/>
        <v>1.6333333333333333</v>
      </c>
      <c r="T45" s="19">
        <f t="shared" si="3"/>
        <v>1.6666666666666667</v>
      </c>
      <c r="U45" s="19">
        <f t="shared" si="3"/>
        <v>2.2955555555555556</v>
      </c>
      <c r="V45" s="19">
        <f t="shared" si="3"/>
        <v>7.4333333333333327</v>
      </c>
      <c r="W45" s="19">
        <f t="shared" si="3"/>
        <v>8.8888888888888893</v>
      </c>
      <c r="X45" s="19">
        <f t="shared" si="3"/>
        <v>4.6366666666666667</v>
      </c>
      <c r="Y45" s="19">
        <f t="shared" si="3"/>
        <v>0</v>
      </c>
      <c r="Z45" s="19">
        <f t="shared" si="3"/>
        <v>0</v>
      </c>
      <c r="AA45" s="19">
        <f t="shared" si="3"/>
        <v>4.6111111111111107</v>
      </c>
      <c r="AB45" s="19">
        <f t="shared" si="3"/>
        <v>0.37777777777777777</v>
      </c>
      <c r="AC45" s="19">
        <f t="shared" si="3"/>
        <v>7.0333333333333332</v>
      </c>
      <c r="AD45" s="19">
        <f t="shared" si="3"/>
        <v>31.366666666666667</v>
      </c>
      <c r="AE45" s="19">
        <f t="shared" si="3"/>
        <v>12.822222222222223</v>
      </c>
      <c r="AF45" s="19">
        <f t="shared" si="3"/>
        <v>1</v>
      </c>
      <c r="AG45" s="19">
        <f>AVERAGE(AG36:AG44)</f>
        <v>166.77222222222221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3.330303030303031</v>
      </c>
      <c r="D46" s="24">
        <f t="shared" si="4"/>
        <v>13.607878787878789</v>
      </c>
      <c r="E46" s="24">
        <f t="shared" si="4"/>
        <v>0</v>
      </c>
      <c r="F46" s="24">
        <f t="shared" si="4"/>
        <v>0</v>
      </c>
      <c r="G46" s="24">
        <f t="shared" si="4"/>
        <v>1.3333333333333335</v>
      </c>
      <c r="H46" s="24">
        <f t="shared" si="4"/>
        <v>17.717878787878785</v>
      </c>
      <c r="I46" s="24">
        <f t="shared" si="4"/>
        <v>12.867878787878787</v>
      </c>
      <c r="J46" s="24">
        <f t="shared" si="4"/>
        <v>1.021212121212121</v>
      </c>
      <c r="K46" s="24">
        <f t="shared" si="4"/>
        <v>7.3503030303030323</v>
      </c>
      <c r="L46" s="24">
        <f t="shared" si="4"/>
        <v>10.603030303030303</v>
      </c>
      <c r="M46" s="123">
        <f t="shared" si="4"/>
        <v>2.4242424242424242E-2</v>
      </c>
      <c r="N46" s="24">
        <f t="shared" si="4"/>
        <v>0.73333333333333339</v>
      </c>
      <c r="O46" s="24">
        <f t="shared" si="4"/>
        <v>4.7545454545454557</v>
      </c>
      <c r="P46" s="24">
        <f t="shared" si="4"/>
        <v>0</v>
      </c>
      <c r="Q46" s="24">
        <f t="shared" si="4"/>
        <v>8.5060606060606094</v>
      </c>
      <c r="R46" s="24">
        <f t="shared" si="4"/>
        <v>1.3787878787878789</v>
      </c>
      <c r="S46" s="24">
        <f t="shared" si="4"/>
        <v>3.0666666666666664</v>
      </c>
      <c r="T46" s="24">
        <f t="shared" si="4"/>
        <v>7.333333333333333</v>
      </c>
      <c r="U46" s="113">
        <f t="shared" si="4"/>
        <v>12.794545454545451</v>
      </c>
      <c r="V46" s="113">
        <f t="shared" si="4"/>
        <v>12.573636363636364</v>
      </c>
      <c r="W46" s="113">
        <f t="shared" si="4"/>
        <v>9.545454545454545</v>
      </c>
      <c r="X46" s="113">
        <f t="shared" si="4"/>
        <v>7.8563636363636364</v>
      </c>
      <c r="Y46" s="113">
        <f t="shared" si="4"/>
        <v>0.98363636363636364</v>
      </c>
      <c r="Z46" s="113">
        <f t="shared" si="4"/>
        <v>0</v>
      </c>
      <c r="AA46" s="113">
        <f t="shared" si="4"/>
        <v>1.7545454545454542</v>
      </c>
      <c r="AB46" s="113">
        <f t="shared" si="4"/>
        <v>0.48878787878787888</v>
      </c>
      <c r="AC46" s="113">
        <f t="shared" si="4"/>
        <v>3.3287878787878777</v>
      </c>
      <c r="AD46" s="113">
        <f t="shared" si="4"/>
        <v>25.854545454545455</v>
      </c>
      <c r="AE46" s="113">
        <f t="shared" si="4"/>
        <v>15.154545454545454</v>
      </c>
      <c r="AF46" s="113">
        <f t="shared" si="4"/>
        <v>0.41818181818181804</v>
      </c>
      <c r="AG46" s="113">
        <f>SUM(B46:AF46)</f>
        <v>184.38181818181812</v>
      </c>
      <c r="AH46" s="13"/>
      <c r="AJ46" s="25"/>
      <c r="AK46" s="26"/>
    </row>
    <row r="47" spans="1:37" x14ac:dyDescent="0.2">
      <c r="A47" s="88" t="s">
        <v>37</v>
      </c>
      <c r="B47" s="27"/>
      <c r="C47" s="27">
        <v>3</v>
      </c>
      <c r="D47" s="27">
        <v>4</v>
      </c>
      <c r="E47" s="27"/>
      <c r="F47" s="27"/>
      <c r="G47" s="27"/>
      <c r="H47" s="27">
        <v>6</v>
      </c>
      <c r="I47" s="27">
        <v>4</v>
      </c>
      <c r="J47" s="27">
        <v>1</v>
      </c>
      <c r="K47" s="27">
        <v>3</v>
      </c>
      <c r="L47" s="27">
        <v>8</v>
      </c>
      <c r="M47" s="27"/>
      <c r="N47" s="27"/>
      <c r="O47" s="27">
        <v>1</v>
      </c>
      <c r="P47" s="27"/>
      <c r="Q47" s="27">
        <v>8</v>
      </c>
      <c r="R47" s="27">
        <v>1</v>
      </c>
      <c r="S47" s="27"/>
      <c r="T47" s="112">
        <v>5</v>
      </c>
      <c r="U47" s="115">
        <v>7</v>
      </c>
      <c r="V47" s="114">
        <v>10</v>
      </c>
      <c r="W47" s="114"/>
      <c r="X47" s="114">
        <v>15</v>
      </c>
      <c r="Y47" s="114">
        <v>1</v>
      </c>
      <c r="Z47" s="114"/>
      <c r="AA47" s="114"/>
      <c r="AB47" s="114"/>
      <c r="AC47" s="114">
        <v>2</v>
      </c>
      <c r="AD47" s="114">
        <v>19</v>
      </c>
      <c r="AE47" s="114">
        <v>9</v>
      </c>
      <c r="AF47" s="114"/>
      <c r="AG47" s="114">
        <f>SUM(B47:AF47)</f>
        <v>107</v>
      </c>
      <c r="AH47" s="13"/>
      <c r="AJ47" s="28"/>
      <c r="AK47" s="26"/>
    </row>
    <row r="48" spans="1:37" ht="15.75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</row>
    <row r="49" spans="1:35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1" spans="1:35" x14ac:dyDescent="0.2">
      <c r="T51" s="87"/>
    </row>
    <row r="52" spans="1:35" x14ac:dyDescent="0.2">
      <c r="J52" s="87"/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17" sqref="H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9" t="s">
        <v>95</v>
      </c>
      <c r="B1" s="129"/>
      <c r="C1" s="129"/>
      <c r="D1" s="129"/>
      <c r="E1" s="129"/>
      <c r="F1" s="129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96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7.2</v>
      </c>
      <c r="E4" s="12">
        <v>2.6</v>
      </c>
      <c r="F4" s="12">
        <f t="shared" ref="F4:F11" si="0">B4+C4+D4+E4</f>
        <v>9.8000000000000007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4</v>
      </c>
      <c r="E5" s="12">
        <v>1.2</v>
      </c>
      <c r="F5" s="12">
        <f t="shared" si="0"/>
        <v>5.2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10.4</v>
      </c>
      <c r="E6" s="12">
        <v>2.8</v>
      </c>
      <c r="F6" s="12">
        <f t="shared" si="0"/>
        <v>13.2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8</v>
      </c>
      <c r="E8" s="12">
        <v>1.6</v>
      </c>
      <c r="F8" s="12">
        <f t="shared" si="0"/>
        <v>9.6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1.2</v>
      </c>
      <c r="E9" s="12">
        <v>0</v>
      </c>
      <c r="F9" s="12">
        <f t="shared" si="0"/>
        <v>1.2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4.9000000000000004</v>
      </c>
      <c r="E10" s="12">
        <v>1.3</v>
      </c>
      <c r="F10" s="12">
        <f t="shared" si="0"/>
        <v>6.2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2.5</v>
      </c>
      <c r="E11" s="12">
        <v>0.3</v>
      </c>
      <c r="F11" s="12">
        <f t="shared" si="0"/>
        <v>2.8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4.8</v>
      </c>
      <c r="E12" s="43">
        <f>AVERAGE(E4:E11)</f>
        <v>1.2250000000000001</v>
      </c>
      <c r="F12" s="43">
        <f>AVERAGE(F4:F11)</f>
        <v>6.0250000000000004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0.6</v>
      </c>
      <c r="E13" s="12">
        <v>0</v>
      </c>
      <c r="F13" s="12">
        <f t="shared" ref="F13:F23" si="1">B13+C13+D13+E13</f>
        <v>0.6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4.2</v>
      </c>
      <c r="E14" s="12">
        <v>0</v>
      </c>
      <c r="F14" s="12">
        <f t="shared" si="1"/>
        <v>4.2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2.8</v>
      </c>
      <c r="E15" s="12">
        <v>0.2</v>
      </c>
      <c r="F15" s="12">
        <f t="shared" si="1"/>
        <v>3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3.5</v>
      </c>
      <c r="E16" s="12">
        <v>0.7</v>
      </c>
      <c r="F16" s="12">
        <f t="shared" si="1"/>
        <v>4.2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3.6</v>
      </c>
      <c r="E18" s="12">
        <v>0.8</v>
      </c>
      <c r="F18" s="12">
        <f t="shared" si="1"/>
        <v>4.4000000000000004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4.2</v>
      </c>
      <c r="E19" s="12">
        <v>0</v>
      </c>
      <c r="F19" s="12">
        <f t="shared" si="1"/>
        <v>4.2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4.2</v>
      </c>
      <c r="E20" s="12">
        <v>0.6</v>
      </c>
      <c r="F20" s="12">
        <f t="shared" si="1"/>
        <v>4.8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2</v>
      </c>
      <c r="E22" s="12">
        <v>0</v>
      </c>
      <c r="F22" s="12">
        <f t="shared" si="1"/>
        <v>2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1.2</v>
      </c>
      <c r="E23" s="12">
        <v>1</v>
      </c>
      <c r="F23" s="12">
        <f t="shared" si="1"/>
        <v>2.2000000000000002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2.4454545454545449</v>
      </c>
      <c r="E24" s="44">
        <f>AVERAGE(E13:E23)</f>
        <v>0.3</v>
      </c>
      <c r="F24" s="44">
        <f>AVERAGE(F13:F23)</f>
        <v>2.7454545454545456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0.2</v>
      </c>
      <c r="E25" s="12">
        <v>2.8</v>
      </c>
      <c r="F25" s="12">
        <f>B25+C25+D25+E25</f>
        <v>3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3.6</v>
      </c>
      <c r="E26" s="12">
        <v>2.2000000000000002</v>
      </c>
      <c r="F26" s="12">
        <f>B26+C26+D26+E26</f>
        <v>5.8000000000000007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1.9000000000000001</v>
      </c>
      <c r="E27" s="43">
        <f>AVERAGE(E25:E26)</f>
        <v>2.5</v>
      </c>
      <c r="F27" s="44">
        <f>AVERAGE(F25:F26)</f>
        <v>4.4000000000000004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3.6</v>
      </c>
      <c r="E29" s="12">
        <v>2.8</v>
      </c>
      <c r="F29" s="12">
        <f>B29+C29+D29+E29</f>
        <v>6.4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2.5</v>
      </c>
      <c r="E30" s="12">
        <v>0</v>
      </c>
      <c r="F30" s="12">
        <f>B30+C30+D30+E30</f>
        <v>2.5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2.1</v>
      </c>
      <c r="E31" s="103">
        <f>AVERAGE(E28:E30)</f>
        <v>0.93333333333333324</v>
      </c>
      <c r="F31" s="104">
        <f>AVERAGE(F28:F30)</f>
        <v>3.0333333333333337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5</v>
      </c>
      <c r="C33" s="12">
        <v>3</v>
      </c>
      <c r="D33" s="12">
        <v>1.2</v>
      </c>
      <c r="E33" s="12">
        <v>0</v>
      </c>
      <c r="F33" s="12">
        <f t="shared" si="2"/>
        <v>9.1999999999999993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2</v>
      </c>
      <c r="F35" s="12">
        <f t="shared" si="2"/>
        <v>2.4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0.8</v>
      </c>
      <c r="E38" s="12">
        <v>1</v>
      </c>
      <c r="F38" s="12">
        <f t="shared" si="2"/>
        <v>1.8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0.55555555555555558</v>
      </c>
      <c r="C41" s="44">
        <f>AVERAGE(C32:C40)</f>
        <v>0.33333333333333331</v>
      </c>
      <c r="D41" s="44">
        <f>AVERAGE(D32:D40)</f>
        <v>0.28888888888888897</v>
      </c>
      <c r="E41" s="44">
        <f>AVERAGE(E32:E40)</f>
        <v>0.33333333333333331</v>
      </c>
      <c r="F41" s="44">
        <f>AVERAGE(F32:F40)</f>
        <v>1.5111111111111111</v>
      </c>
      <c r="G41" s="82"/>
    </row>
    <row r="42" spans="1:18" x14ac:dyDescent="0.2">
      <c r="A42" s="46" t="s">
        <v>36</v>
      </c>
      <c r="B42" s="47">
        <f>AVERAGE(B4:B11,B13:B23,B25:B26,B28:B30,B32:B40)</f>
        <v>0.15151515151515152</v>
      </c>
      <c r="C42" s="47">
        <f>AVERAGE(C4:C11,C13:C23,C25:C26,C28:C30,C32:C40)</f>
        <v>9.0909090909090912E-2</v>
      </c>
      <c r="D42" s="47">
        <f>AVERAGE(D4:D11,D13:D23,D25:D26,D28:D30,D32:D40)</f>
        <v>2.3636363636363642</v>
      </c>
      <c r="E42" s="47">
        <f>AVERAGE(E4:E11,E13:E23,E25:E26,E28:E30,E32:E40)</f>
        <v>0.72424242424242424</v>
      </c>
      <c r="F42" s="47">
        <f>AVERAGE(F4:F11,F13:F23,F25:F26,F28:F30,F32:F40)</f>
        <v>3.3303030303030314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J14" sqref="J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9" t="s">
        <v>97</v>
      </c>
      <c r="B1" s="129"/>
      <c r="C1" s="129"/>
      <c r="D1" s="129"/>
      <c r="E1" s="129"/>
      <c r="F1" s="129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19" t="s">
        <v>2</v>
      </c>
      <c r="B4" s="120">
        <v>0.4</v>
      </c>
      <c r="C4" s="120">
        <v>0.2</v>
      </c>
      <c r="D4" s="120">
        <v>14</v>
      </c>
      <c r="E4" s="120">
        <v>0.4</v>
      </c>
      <c r="F4" s="120">
        <f t="shared" ref="F4:F11" si="0">B4+C4+D4+E4</f>
        <v>15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19" t="s">
        <v>3</v>
      </c>
      <c r="B5" s="120">
        <v>1.8</v>
      </c>
      <c r="C5" s="120">
        <v>1.2</v>
      </c>
      <c r="D5" s="120">
        <v>20.6</v>
      </c>
      <c r="E5" s="120">
        <v>0.4</v>
      </c>
      <c r="F5" s="120">
        <f t="shared" si="0"/>
        <v>24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19" t="s">
        <v>4</v>
      </c>
      <c r="B6" s="120">
        <v>0.6</v>
      </c>
      <c r="C6" s="120">
        <v>0.2</v>
      </c>
      <c r="D6" s="120">
        <v>16</v>
      </c>
      <c r="E6" s="120">
        <v>3.5</v>
      </c>
      <c r="F6" s="120">
        <f t="shared" si="0"/>
        <v>20.3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0.4</v>
      </c>
      <c r="C7" s="12">
        <v>0.6</v>
      </c>
      <c r="D7" s="12">
        <v>6.2</v>
      </c>
      <c r="E7" s="12">
        <v>1.4</v>
      </c>
      <c r="F7" s="12">
        <f t="shared" si="0"/>
        <v>8.6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0.8</v>
      </c>
      <c r="C8" s="12">
        <v>0.8</v>
      </c>
      <c r="D8" s="12">
        <v>9</v>
      </c>
      <c r="E8" s="12">
        <v>0.2</v>
      </c>
      <c r="F8" s="12">
        <f t="shared" si="0"/>
        <v>10.799999999999999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1.6</v>
      </c>
      <c r="C9" s="12">
        <v>3</v>
      </c>
      <c r="D9" s="118">
        <v>0</v>
      </c>
      <c r="E9" s="12">
        <v>0</v>
      </c>
      <c r="F9" s="12">
        <f t="shared" si="0"/>
        <v>4.5999999999999996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19" t="s">
        <v>8</v>
      </c>
      <c r="B10" s="120">
        <v>0.93</v>
      </c>
      <c r="C10" s="120">
        <v>0.6</v>
      </c>
      <c r="D10" s="120">
        <v>14.2</v>
      </c>
      <c r="E10" s="120">
        <v>1.8</v>
      </c>
      <c r="F10" s="120">
        <f t="shared" si="0"/>
        <v>17.529999999999998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121" t="s">
        <v>47</v>
      </c>
      <c r="B11" s="120">
        <v>0.7</v>
      </c>
      <c r="C11" s="120">
        <v>0.5</v>
      </c>
      <c r="D11" s="120">
        <v>14</v>
      </c>
      <c r="E11" s="120">
        <v>1.3</v>
      </c>
      <c r="F11" s="120">
        <f t="shared" si="0"/>
        <v>16.5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0.90374999999999994</v>
      </c>
      <c r="C12" s="43">
        <f>AVERAGE(C4:C11)</f>
        <v>0.88749999999999996</v>
      </c>
      <c r="D12" s="43">
        <f>AVERAGE(D4:D11)</f>
        <v>11.750000000000002</v>
      </c>
      <c r="E12" s="43">
        <f>AVERAGE(E4:E11)</f>
        <v>1.125</v>
      </c>
      <c r="F12" s="43">
        <f>AVERAGE(F4:F11)</f>
        <v>14.666249999999998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19" t="s">
        <v>10</v>
      </c>
      <c r="B13" s="120">
        <v>0.8</v>
      </c>
      <c r="C13" s="120">
        <v>1.4</v>
      </c>
      <c r="D13" s="120">
        <v>16.8</v>
      </c>
      <c r="E13" s="120">
        <v>0.2</v>
      </c>
      <c r="F13" s="120">
        <f t="shared" ref="F13:F23" si="1">B13+C13+D13+E13</f>
        <v>19.2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0.1</v>
      </c>
      <c r="C14" s="12">
        <v>0.2</v>
      </c>
      <c r="D14" s="12">
        <v>11.3</v>
      </c>
      <c r="E14" s="12">
        <v>1.9</v>
      </c>
      <c r="F14" s="12">
        <f t="shared" si="1"/>
        <v>13.500000000000002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0.4</v>
      </c>
      <c r="C15" s="12">
        <v>0.6</v>
      </c>
      <c r="D15" s="12">
        <v>7.8</v>
      </c>
      <c r="E15" s="12">
        <v>1</v>
      </c>
      <c r="F15" s="12">
        <f t="shared" si="1"/>
        <v>9.8000000000000007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0.6</v>
      </c>
      <c r="C16" s="12">
        <v>0.3</v>
      </c>
      <c r="D16" s="12">
        <v>10.5</v>
      </c>
      <c r="E16" s="12">
        <v>0.7</v>
      </c>
      <c r="F16" s="12">
        <f t="shared" si="1"/>
        <v>12.1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7.2</v>
      </c>
      <c r="E17" s="12">
        <v>2</v>
      </c>
      <c r="F17" s="12">
        <f t="shared" si="1"/>
        <v>9.1999999999999993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19" t="s">
        <v>15</v>
      </c>
      <c r="B18" s="120">
        <v>1</v>
      </c>
      <c r="C18" s="120">
        <v>1</v>
      </c>
      <c r="D18" s="120">
        <v>17.2</v>
      </c>
      <c r="E18" s="120">
        <v>0</v>
      </c>
      <c r="F18" s="120">
        <f t="shared" si="1"/>
        <v>19.2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11</v>
      </c>
      <c r="E19" s="12">
        <v>3.2</v>
      </c>
      <c r="F19" s="12">
        <f t="shared" si="1"/>
        <v>14.2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19" t="s">
        <v>17</v>
      </c>
      <c r="B20" s="120">
        <v>0.2</v>
      </c>
      <c r="C20" s="120">
        <v>0.4</v>
      </c>
      <c r="D20" s="120">
        <v>11.6</v>
      </c>
      <c r="E20" s="120">
        <v>0.7</v>
      </c>
      <c r="F20" s="120">
        <f t="shared" si="1"/>
        <v>12.899999999999999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19" t="s">
        <v>18</v>
      </c>
      <c r="B21" s="120">
        <v>0.4</v>
      </c>
      <c r="C21" s="120">
        <v>1.2</v>
      </c>
      <c r="D21" s="120">
        <v>14.2</v>
      </c>
      <c r="E21" s="120">
        <v>0.4</v>
      </c>
      <c r="F21" s="120">
        <f t="shared" si="1"/>
        <v>16.2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0.5</v>
      </c>
      <c r="C22" s="12">
        <v>0.9</v>
      </c>
      <c r="D22" s="12">
        <v>0</v>
      </c>
      <c r="E22" s="12">
        <v>0.7</v>
      </c>
      <c r="F22" s="12">
        <f t="shared" si="1"/>
        <v>2.0999999999999996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122" t="s">
        <v>20</v>
      </c>
      <c r="B23" s="120">
        <v>3</v>
      </c>
      <c r="C23" s="120">
        <v>4.3</v>
      </c>
      <c r="D23" s="120">
        <v>17.3</v>
      </c>
      <c r="E23" s="120">
        <v>0</v>
      </c>
      <c r="F23" s="120">
        <f t="shared" si="1"/>
        <v>24.6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0.63636363636363635</v>
      </c>
      <c r="C24" s="44">
        <f>AVERAGE(C13:C23)</f>
        <v>0.9363636363636364</v>
      </c>
      <c r="D24" s="44">
        <f>AVERAGE(D13:D23)</f>
        <v>11.354545454545454</v>
      </c>
      <c r="E24" s="44">
        <f>AVERAGE(E13:E23)</f>
        <v>0.9818181818181817</v>
      </c>
      <c r="F24" s="44">
        <f>AVERAGE(F13:F23)</f>
        <v>13.909090909090908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19" t="s">
        <v>22</v>
      </c>
      <c r="B25" s="120">
        <v>0</v>
      </c>
      <c r="C25" s="120">
        <v>3</v>
      </c>
      <c r="D25" s="120">
        <v>26</v>
      </c>
      <c r="E25" s="120">
        <v>0</v>
      </c>
      <c r="F25" s="120">
        <f>B25+C25+D25+E25</f>
        <v>29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19" t="s">
        <v>23</v>
      </c>
      <c r="B26" s="120">
        <v>0.2</v>
      </c>
      <c r="C26" s="120">
        <v>0.6</v>
      </c>
      <c r="D26" s="120">
        <v>17.8</v>
      </c>
      <c r="E26" s="120">
        <v>0.6</v>
      </c>
      <c r="F26" s="120">
        <f>B26+C26+D26+E26</f>
        <v>19.200000000000003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0.1</v>
      </c>
      <c r="C27" s="43">
        <f>AVERAGE(C25:C26)</f>
        <v>1.8</v>
      </c>
      <c r="D27" s="43">
        <f>AVERAGE(D25:D26)</f>
        <v>21.9</v>
      </c>
      <c r="E27" s="43">
        <f>AVERAGE(E25:E26)</f>
        <v>0.3</v>
      </c>
      <c r="F27" s="44">
        <f>AVERAGE(F25:F26)</f>
        <v>24.1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0.5</v>
      </c>
      <c r="C28" s="12">
        <v>0.8</v>
      </c>
      <c r="D28" s="12">
        <v>8.8000000000000007</v>
      </c>
      <c r="E28" s="12">
        <v>0</v>
      </c>
      <c r="F28" s="12">
        <f>B28+C28+D28+E28</f>
        <v>10.100000000000001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0.4</v>
      </c>
      <c r="C29" s="12">
        <v>1.4</v>
      </c>
      <c r="D29" s="12">
        <v>9.8000000000000007</v>
      </c>
      <c r="E29" s="12">
        <v>0.2</v>
      </c>
      <c r="F29" s="12">
        <f>B29+C29+D29+E29</f>
        <v>11.8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19" t="s">
        <v>27</v>
      </c>
      <c r="B30" s="120">
        <v>0</v>
      </c>
      <c r="C30" s="120">
        <v>0.2</v>
      </c>
      <c r="D30" s="120">
        <v>25</v>
      </c>
      <c r="E30" s="120">
        <v>0</v>
      </c>
      <c r="F30" s="120">
        <f>B30+C30+D30+E30</f>
        <v>25.2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0.3</v>
      </c>
      <c r="C31" s="43">
        <f>AVERAGE(C28:C30)</f>
        <v>0.80000000000000016</v>
      </c>
      <c r="D31" s="43">
        <f>AVERAGE(D28:D30)</f>
        <v>14.533333333333333</v>
      </c>
      <c r="E31" s="43">
        <v>0</v>
      </c>
      <c r="F31" s="44">
        <f>AVERAGE(F28:F30)</f>
        <v>15.700000000000001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0.2</v>
      </c>
      <c r="C32" s="12">
        <v>1</v>
      </c>
      <c r="D32" s="12">
        <v>8.6</v>
      </c>
      <c r="E32" s="12">
        <v>0</v>
      </c>
      <c r="F32" s="12">
        <f t="shared" ref="F32:F40" si="2">B32+C32+D32+E32</f>
        <v>9.7999999999999989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0.2</v>
      </c>
      <c r="C33" s="12">
        <v>0.4</v>
      </c>
      <c r="D33" s="12">
        <v>2</v>
      </c>
      <c r="E33" s="12">
        <v>0.6</v>
      </c>
      <c r="F33" s="12">
        <f t="shared" si="2"/>
        <v>3.2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0.13</v>
      </c>
      <c r="C34" s="12">
        <v>1.1000000000000001</v>
      </c>
      <c r="D34" s="12">
        <v>0</v>
      </c>
      <c r="E34" s="12">
        <v>0.2</v>
      </c>
      <c r="F34" s="12">
        <f t="shared" si="2"/>
        <v>1.43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19" t="s">
        <v>31</v>
      </c>
      <c r="B35" s="120">
        <v>0</v>
      </c>
      <c r="C35" s="120">
        <v>1.6</v>
      </c>
      <c r="D35" s="120">
        <v>17.8</v>
      </c>
      <c r="E35" s="120">
        <v>0.2</v>
      </c>
      <c r="F35" s="120">
        <f t="shared" si="2"/>
        <v>19.600000000000001</v>
      </c>
      <c r="G35" s="37"/>
    </row>
    <row r="36" spans="1:23" x14ac:dyDescent="0.2">
      <c r="A36" s="16" t="s">
        <v>46</v>
      </c>
      <c r="B36" s="12">
        <v>0.2</v>
      </c>
      <c r="C36" s="12">
        <v>0.2</v>
      </c>
      <c r="D36" s="12">
        <v>7.5</v>
      </c>
      <c r="E36" s="12">
        <v>0.3</v>
      </c>
      <c r="F36" s="12">
        <f t="shared" si="2"/>
        <v>8.2000000000000011</v>
      </c>
      <c r="G36" s="37"/>
    </row>
    <row r="37" spans="1:23" x14ac:dyDescent="0.2">
      <c r="A37" s="16" t="s">
        <v>32</v>
      </c>
      <c r="B37" s="12">
        <v>0.2</v>
      </c>
      <c r="C37" s="12">
        <v>0.4</v>
      </c>
      <c r="D37" s="12">
        <v>10.4</v>
      </c>
      <c r="E37" s="12">
        <v>0</v>
      </c>
      <c r="F37" s="12">
        <f t="shared" si="2"/>
        <v>11</v>
      </c>
      <c r="G37" s="37"/>
    </row>
    <row r="38" spans="1:23" x14ac:dyDescent="0.2">
      <c r="A38" s="119" t="s">
        <v>33</v>
      </c>
      <c r="B38" s="120">
        <v>0</v>
      </c>
      <c r="C38" s="120">
        <v>0.2</v>
      </c>
      <c r="D38" s="120">
        <v>17.2</v>
      </c>
      <c r="E38" s="120">
        <v>0.4</v>
      </c>
      <c r="F38" s="120">
        <f t="shared" si="2"/>
        <v>17.799999999999997</v>
      </c>
      <c r="G38" s="37"/>
    </row>
    <row r="39" spans="1:23" s="6" customFormat="1" x14ac:dyDescent="0.2">
      <c r="A39" s="16" t="s">
        <v>44</v>
      </c>
      <c r="B39" s="12">
        <v>0.2</v>
      </c>
      <c r="C39" s="12">
        <v>2</v>
      </c>
      <c r="D39" s="12">
        <v>6.4</v>
      </c>
      <c r="E39" s="12">
        <v>0</v>
      </c>
      <c r="F39" s="12">
        <f t="shared" si="2"/>
        <v>8.6000000000000014</v>
      </c>
    </row>
    <row r="40" spans="1:23" s="6" customFormat="1" x14ac:dyDescent="0.2">
      <c r="A40" s="16" t="s">
        <v>88</v>
      </c>
      <c r="B40" s="12">
        <v>0</v>
      </c>
      <c r="C40" s="12">
        <v>0.2</v>
      </c>
      <c r="D40" s="12">
        <v>3</v>
      </c>
      <c r="E40" s="12">
        <v>0.6</v>
      </c>
      <c r="F40" s="12">
        <f t="shared" si="2"/>
        <v>3.8000000000000003</v>
      </c>
    </row>
    <row r="41" spans="1:23" x14ac:dyDescent="0.2">
      <c r="A41" s="42" t="s">
        <v>35</v>
      </c>
      <c r="B41" s="44">
        <f>AVERAGE(B32:B40)</f>
        <v>0.12555555555555553</v>
      </c>
      <c r="C41" s="44">
        <f>AVERAGE(C32:C40)</f>
        <v>0.78888888888888897</v>
      </c>
      <c r="D41" s="44">
        <f>AVERAGE(D32:D40)</f>
        <v>8.1000000000000014</v>
      </c>
      <c r="E41" s="44">
        <f>AVERAGE(E32:E40)</f>
        <v>0.25555555555555559</v>
      </c>
      <c r="F41" s="44">
        <f>AVERAGE(F32:F40)</f>
        <v>9.27</v>
      </c>
    </row>
    <row r="42" spans="1:23" x14ac:dyDescent="0.2">
      <c r="A42" s="46" t="s">
        <v>36</v>
      </c>
      <c r="B42" s="47">
        <f>AVERAGE(B4:B11,B13:B23,B25:B26,B28:B30,B32:B40)</f>
        <v>0.49878787878787872</v>
      </c>
      <c r="C42" s="47">
        <f>AVERAGE(C4:C11,C13:C23,C25:C26,C28:C30,C32:C40)</f>
        <v>0.92424242424242409</v>
      </c>
      <c r="D42" s="47">
        <f>AVERAGE(D4:D11,D13:D23,D25:D26,D28:D30,D32:D40)</f>
        <v>11.49090909090909</v>
      </c>
      <c r="E42" s="47">
        <f>AVERAGE(E4:E11,E13:E23,E25:E26,E28:E30,E32:E40)</f>
        <v>0.69393939393939386</v>
      </c>
      <c r="F42" s="47">
        <f>AVERAGE(F4:F11,F13:F23,F25:F26,F28:F30,F32:F40)</f>
        <v>13.607878787878787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A2" sqref="A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98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A2" sqref="A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99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9" sqref="G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100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1.8</v>
      </c>
      <c r="F4" s="12">
        <f t="shared" ref="F4:F11" si="0">B4+C4+D4+E4</f>
        <v>1.8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2</v>
      </c>
      <c r="F5" s="12">
        <f t="shared" si="0"/>
        <v>2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2.2000000000000002</v>
      </c>
      <c r="F6" s="12">
        <f t="shared" si="0"/>
        <v>2.2000000000000002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0.8</v>
      </c>
      <c r="E7" s="12">
        <v>1.6</v>
      </c>
      <c r="F7" s="12">
        <f t="shared" si="0"/>
        <v>2.4000000000000004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1.6</v>
      </c>
      <c r="F8" s="12">
        <f t="shared" si="0"/>
        <v>1.6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1.6</v>
      </c>
      <c r="F9" s="12">
        <f t="shared" si="0"/>
        <v>1.6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1.9</v>
      </c>
      <c r="F10" s="12">
        <f t="shared" si="0"/>
        <v>1.9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2</v>
      </c>
      <c r="F11" s="12">
        <f t="shared" si="0"/>
        <v>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0.1</v>
      </c>
      <c r="E12" s="43">
        <f>AVERAGE(E4:E11)</f>
        <v>1.8374999999999999</v>
      </c>
      <c r="F12" s="43">
        <f>AVERAGE(F4:F11)</f>
        <v>1.9375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1.8</v>
      </c>
      <c r="F13" s="12">
        <f t="shared" ref="F13:F23" si="1">B13+C13+D13+E13</f>
        <v>1.8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0.8</v>
      </c>
      <c r="F14" s="12">
        <f t="shared" si="1"/>
        <v>0.8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</v>
      </c>
      <c r="F15" s="12">
        <f t="shared" si="1"/>
        <v>1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</v>
      </c>
      <c r="F16" s="12">
        <f t="shared" si="1"/>
        <v>1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9" t="s">
        <v>14</v>
      </c>
      <c r="B17" s="120">
        <v>0</v>
      </c>
      <c r="C17" s="120">
        <v>0</v>
      </c>
      <c r="D17" s="120">
        <v>2.5</v>
      </c>
      <c r="E17" s="120">
        <v>0.7</v>
      </c>
      <c r="F17" s="120">
        <f t="shared" si="1"/>
        <v>3.2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1.6</v>
      </c>
      <c r="F18" s="12">
        <f t="shared" si="1"/>
        <v>1.6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9" t="s">
        <v>16</v>
      </c>
      <c r="B19" s="120">
        <v>0</v>
      </c>
      <c r="C19" s="120">
        <v>0</v>
      </c>
      <c r="D19" s="120">
        <v>2.5</v>
      </c>
      <c r="E19" s="120">
        <v>0</v>
      </c>
      <c r="F19" s="120">
        <f t="shared" si="1"/>
        <v>2.5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1.5</v>
      </c>
      <c r="F20" s="12">
        <f t="shared" si="1"/>
        <v>1.5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</v>
      </c>
      <c r="F21" s="12">
        <f t="shared" si="1"/>
        <v>1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1.5</v>
      </c>
      <c r="F23" s="12">
        <f t="shared" si="1"/>
        <v>1.5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0.45454545454545453</v>
      </c>
      <c r="E24" s="44">
        <f>AVERAGE(E13:E23)</f>
        <v>0.99090909090909096</v>
      </c>
      <c r="F24" s="44">
        <f>AVERAGE(F13:F23)</f>
        <v>1.4454545454545455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1.5</v>
      </c>
      <c r="F25" s="12">
        <f>B25+C25+D25+E25</f>
        <v>1.5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2</v>
      </c>
      <c r="F26" s="12">
        <f>B26+C26+D26+E26</f>
        <v>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1.75</v>
      </c>
      <c r="F27" s="44">
        <f>AVERAGE(F25:F26)</f>
        <v>1.75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0.4</v>
      </c>
      <c r="F28" s="12">
        <f>B28+C28+D28+E28</f>
        <v>0.4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1.4</v>
      </c>
      <c r="F29" s="12">
        <f>B29+C29+D29+E29</f>
        <v>1.4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1.2</v>
      </c>
      <c r="F30" s="12">
        <f>B30+C30+D30+E30</f>
        <v>1.2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1</v>
      </c>
      <c r="F31" s="44">
        <f>AVERAGE(F28:F30)</f>
        <v>1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0.4</v>
      </c>
      <c r="F33" s="12">
        <f t="shared" si="2"/>
        <v>0.4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0.4</v>
      </c>
      <c r="F34" s="12">
        <f t="shared" si="2"/>
        <v>0.4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2</v>
      </c>
      <c r="F35" s="12">
        <f t="shared" si="2"/>
        <v>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1.4</v>
      </c>
      <c r="F38" s="12">
        <f t="shared" si="2"/>
        <v>1.4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0.4</v>
      </c>
      <c r="F39" s="12">
        <f t="shared" si="2"/>
        <v>0.4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0.5</v>
      </c>
      <c r="F40" s="12">
        <f t="shared" si="2"/>
        <v>0.5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0.67777777777777781</v>
      </c>
      <c r="F41" s="44">
        <f>AVERAGE(F32:F40)</f>
        <v>0.67777777777777781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0.17575757575757575</v>
      </c>
      <c r="E42" s="47">
        <f>AVERAGE(E4:E11,E13:E23,E25:E26,E28:E30,E32:E40)</f>
        <v>1.1575757575757575</v>
      </c>
      <c r="F42" s="47">
        <f>AVERAGE(F4:F11,F13:F23,F25:F26,F28:F30,F32:F40)</f>
        <v>1.3333333333333333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9" t="s">
        <v>101</v>
      </c>
      <c r="B1" s="129"/>
      <c r="C1" s="129"/>
      <c r="D1" s="129"/>
      <c r="E1" s="129"/>
      <c r="F1" s="129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0.2</v>
      </c>
      <c r="C4" s="12">
        <v>11.2</v>
      </c>
      <c r="D4" s="12">
        <v>7.6</v>
      </c>
      <c r="E4" s="12">
        <v>0</v>
      </c>
      <c r="F4" s="12">
        <f t="shared" ref="F4:F11" si="0">B4+C4+D4+E4</f>
        <v>19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0.2</v>
      </c>
      <c r="C5" s="12">
        <v>17</v>
      </c>
      <c r="D5" s="12">
        <v>6.8</v>
      </c>
      <c r="E5" s="12">
        <v>0</v>
      </c>
      <c r="F5" s="12">
        <f t="shared" si="0"/>
        <v>24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0.3</v>
      </c>
      <c r="C6" s="12">
        <v>13.4</v>
      </c>
      <c r="D6" s="12">
        <v>9.8000000000000007</v>
      </c>
      <c r="E6" s="12">
        <v>0</v>
      </c>
      <c r="F6" s="12">
        <f t="shared" si="0"/>
        <v>23.5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0.2</v>
      </c>
      <c r="C7" s="12">
        <v>14</v>
      </c>
      <c r="D7" s="12">
        <v>8.1999999999999993</v>
      </c>
      <c r="E7" s="12">
        <v>0</v>
      </c>
      <c r="F7" s="12">
        <f t="shared" si="0"/>
        <v>22.4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10.199999999999999</v>
      </c>
      <c r="D8" s="12">
        <v>7.2</v>
      </c>
      <c r="E8" s="12">
        <v>0</v>
      </c>
      <c r="F8" s="12">
        <f t="shared" si="0"/>
        <v>17.399999999999999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13.6</v>
      </c>
      <c r="D9" s="12">
        <v>7.4</v>
      </c>
      <c r="E9" s="12">
        <v>0</v>
      </c>
      <c r="F9" s="12">
        <f t="shared" si="0"/>
        <v>21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0.2</v>
      </c>
      <c r="C10" s="12">
        <v>14.8</v>
      </c>
      <c r="D10" s="12">
        <v>8.26</v>
      </c>
      <c r="E10" s="12">
        <v>0</v>
      </c>
      <c r="F10" s="12">
        <f t="shared" si="0"/>
        <v>23.259999999999998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0.2</v>
      </c>
      <c r="C11" s="12">
        <v>19.8</v>
      </c>
      <c r="D11" s="12">
        <v>8.4</v>
      </c>
      <c r="E11" s="12">
        <v>0</v>
      </c>
      <c r="F11" s="12">
        <f t="shared" si="0"/>
        <v>28.4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0.16249999999999998</v>
      </c>
      <c r="C12" s="43">
        <f>AVERAGE(C4:C11)</f>
        <v>14.249999999999998</v>
      </c>
      <c r="D12" s="43">
        <f>AVERAGE(D4:D11)</f>
        <v>7.9574999999999996</v>
      </c>
      <c r="E12" s="43">
        <f>AVERAGE(E4:E11)</f>
        <v>0</v>
      </c>
      <c r="F12" s="43">
        <f>AVERAGE(F4:F11)</f>
        <v>22.37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0.2</v>
      </c>
      <c r="C13" s="12">
        <v>14.2</v>
      </c>
      <c r="D13" s="12">
        <v>12.6</v>
      </c>
      <c r="E13" s="12">
        <v>0</v>
      </c>
      <c r="F13" s="12">
        <f t="shared" ref="F13:F23" si="1">B13+C13+D13+E13</f>
        <v>27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0.2</v>
      </c>
      <c r="C14" s="12">
        <v>11.3</v>
      </c>
      <c r="D14" s="12">
        <v>10.45</v>
      </c>
      <c r="E14" s="12">
        <v>0</v>
      </c>
      <c r="F14" s="12">
        <f t="shared" si="1"/>
        <v>21.95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0.4</v>
      </c>
      <c r="C15" s="12">
        <v>9</v>
      </c>
      <c r="D15" s="12">
        <v>13.6</v>
      </c>
      <c r="E15" s="12">
        <v>0</v>
      </c>
      <c r="F15" s="12">
        <f t="shared" si="1"/>
        <v>23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0.6</v>
      </c>
      <c r="C16" s="12">
        <v>7.5</v>
      </c>
      <c r="D16" s="12">
        <v>10.3</v>
      </c>
      <c r="E16" s="12">
        <v>0</v>
      </c>
      <c r="F16" s="12">
        <f t="shared" si="1"/>
        <v>18.399999999999999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0.8</v>
      </c>
      <c r="C17" s="12">
        <v>8.5</v>
      </c>
      <c r="D17" s="12">
        <v>8.3000000000000007</v>
      </c>
      <c r="E17" s="12">
        <v>0</v>
      </c>
      <c r="F17" s="12">
        <f t="shared" si="1"/>
        <v>17.600000000000001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18</v>
      </c>
      <c r="D18" s="12">
        <v>8.4</v>
      </c>
      <c r="E18" s="12">
        <v>0</v>
      </c>
      <c r="F18" s="12">
        <f t="shared" si="1"/>
        <v>26.4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0.4</v>
      </c>
      <c r="C19" s="12">
        <v>13</v>
      </c>
      <c r="D19" s="12">
        <v>8.6</v>
      </c>
      <c r="E19" s="12">
        <v>0</v>
      </c>
      <c r="F19" s="12">
        <f t="shared" si="1"/>
        <v>22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9.5</v>
      </c>
      <c r="D20" s="12">
        <v>12.3</v>
      </c>
      <c r="E20" s="12">
        <v>0</v>
      </c>
      <c r="F20" s="12">
        <f t="shared" si="1"/>
        <v>21.8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0.4</v>
      </c>
      <c r="C21" s="12">
        <v>11.6</v>
      </c>
      <c r="D21" s="12">
        <v>11.2</v>
      </c>
      <c r="E21" s="12">
        <v>0</v>
      </c>
      <c r="F21" s="12">
        <f t="shared" si="1"/>
        <v>23.2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0.5</v>
      </c>
      <c r="C22" s="12">
        <v>10.3</v>
      </c>
      <c r="D22" s="12">
        <v>10.75</v>
      </c>
      <c r="E22" s="12">
        <v>0</v>
      </c>
      <c r="F22" s="12">
        <f t="shared" si="1"/>
        <v>21.55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0.3</v>
      </c>
      <c r="C23" s="12">
        <v>18</v>
      </c>
      <c r="D23" s="12">
        <v>10.5</v>
      </c>
      <c r="E23" s="12">
        <v>0</v>
      </c>
      <c r="F23" s="12">
        <f t="shared" si="1"/>
        <v>28.8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0.34545454545454546</v>
      </c>
      <c r="C24" s="44">
        <f>AVERAGE(C13:C23)</f>
        <v>11.899999999999999</v>
      </c>
      <c r="D24" s="44">
        <f>AVERAGE(D13:D23)</f>
        <v>10.636363636363637</v>
      </c>
      <c r="E24" s="44">
        <f>AVERAGE(E13:E23)</f>
        <v>0</v>
      </c>
      <c r="F24" s="44">
        <f>AVERAGE(F13:F23)</f>
        <v>22.881818181818183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0.3</v>
      </c>
      <c r="C25" s="12">
        <v>9.5</v>
      </c>
      <c r="D25" s="12">
        <v>5.3</v>
      </c>
      <c r="E25" s="12">
        <v>0</v>
      </c>
      <c r="F25" s="12">
        <f>B25+C25+D25+E25</f>
        <v>15.100000000000001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0.4</v>
      </c>
      <c r="C26" s="12">
        <v>10.8</v>
      </c>
      <c r="D26" s="12">
        <v>5.8</v>
      </c>
      <c r="E26" s="12">
        <v>0</v>
      </c>
      <c r="F26" s="12">
        <f>B26+C26+D26+E26</f>
        <v>17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0.35</v>
      </c>
      <c r="C27" s="43">
        <f>AVERAGE(C25:C26)</f>
        <v>10.15</v>
      </c>
      <c r="D27" s="43">
        <f>AVERAGE(D25:D26)</f>
        <v>5.55</v>
      </c>
      <c r="E27" s="43">
        <f>AVERAGE(E25:E26)</f>
        <v>0</v>
      </c>
      <c r="F27" s="44">
        <f>AVERAGE(F25:F26)</f>
        <v>16.05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0.2</v>
      </c>
      <c r="C28" s="12">
        <v>1.2</v>
      </c>
      <c r="D28" s="12">
        <v>8.1999999999999993</v>
      </c>
      <c r="E28" s="12">
        <v>0</v>
      </c>
      <c r="F28" s="12">
        <f>B28+C28+D28+E28</f>
        <v>9.6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9.4</v>
      </c>
      <c r="D29" s="12">
        <v>5</v>
      </c>
      <c r="E29" s="12">
        <v>0</v>
      </c>
      <c r="F29" s="12">
        <f>B29+C29+D29+E29</f>
        <v>14.4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8.5</v>
      </c>
      <c r="D30" s="12">
        <v>6.7</v>
      </c>
      <c r="E30" s="12">
        <v>0</v>
      </c>
      <c r="F30" s="12">
        <f>B30+C30+D30+E30</f>
        <v>15.2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6.6666666666666666E-2</v>
      </c>
      <c r="C31" s="43">
        <f>AVERAGE(C28:C30)</f>
        <v>6.3666666666666671</v>
      </c>
      <c r="D31" s="43">
        <f>AVERAGE(D28:D30)</f>
        <v>6.6333333333333329</v>
      </c>
      <c r="E31" s="43">
        <f>AVERAGE(E28:E30)</f>
        <v>0</v>
      </c>
      <c r="F31" s="44">
        <f>AVERAGE(F28:F30)</f>
        <v>13.066666666666668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0.4</v>
      </c>
      <c r="C32" s="12">
        <v>1.2</v>
      </c>
      <c r="D32" s="12">
        <v>5.6</v>
      </c>
      <c r="E32" s="12">
        <v>0</v>
      </c>
      <c r="F32" s="12">
        <f t="shared" ref="F32:F40" si="2">B32+C32+D32+E32</f>
        <v>7.1999999999999993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0.2</v>
      </c>
      <c r="C33" s="12">
        <v>1.8</v>
      </c>
      <c r="D33" s="12">
        <v>5.4</v>
      </c>
      <c r="E33" s="12">
        <v>0</v>
      </c>
      <c r="F33" s="12">
        <f t="shared" si="2"/>
        <v>7.4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0.5</v>
      </c>
      <c r="C34" s="12">
        <v>1.1000000000000001</v>
      </c>
      <c r="D34" s="12">
        <v>4.2300000000000004</v>
      </c>
      <c r="E34" s="12">
        <v>0</v>
      </c>
      <c r="F34" s="12">
        <f t="shared" si="2"/>
        <v>5.83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0.2</v>
      </c>
      <c r="C35" s="12">
        <v>12.4</v>
      </c>
      <c r="D35" s="12">
        <v>4.5999999999999996</v>
      </c>
      <c r="E35" s="12">
        <v>0</v>
      </c>
      <c r="F35" s="12">
        <f t="shared" si="2"/>
        <v>17.2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0.3</v>
      </c>
      <c r="C36" s="12">
        <v>3.5</v>
      </c>
      <c r="D36" s="12">
        <v>5.4</v>
      </c>
      <c r="E36" s="12">
        <v>0</v>
      </c>
      <c r="F36" s="12">
        <f t="shared" si="2"/>
        <v>9.1999999999999993</v>
      </c>
    </row>
    <row r="37" spans="1:18" x14ac:dyDescent="0.2">
      <c r="A37" s="16" t="s">
        <v>32</v>
      </c>
      <c r="B37" s="12">
        <v>0.2</v>
      </c>
      <c r="C37" s="12">
        <v>1.4</v>
      </c>
      <c r="D37" s="12">
        <v>5.6</v>
      </c>
      <c r="E37" s="12">
        <v>0</v>
      </c>
      <c r="F37" s="12">
        <f t="shared" si="2"/>
        <v>7.1999999999999993</v>
      </c>
    </row>
    <row r="38" spans="1:18" x14ac:dyDescent="0.2">
      <c r="A38" s="16" t="s">
        <v>33</v>
      </c>
      <c r="B38" s="12">
        <v>0.2</v>
      </c>
      <c r="C38" s="12">
        <v>10.8</v>
      </c>
      <c r="D38" s="12">
        <v>6.2</v>
      </c>
      <c r="E38" s="12">
        <v>0</v>
      </c>
      <c r="F38" s="12">
        <f t="shared" si="2"/>
        <v>17.2</v>
      </c>
    </row>
    <row r="39" spans="1:18" x14ac:dyDescent="0.2">
      <c r="A39" s="16" t="s">
        <v>44</v>
      </c>
      <c r="B39" s="12">
        <v>1</v>
      </c>
      <c r="C39" s="12">
        <v>1</v>
      </c>
      <c r="D39" s="12">
        <v>1.8</v>
      </c>
      <c r="E39" s="12">
        <v>0</v>
      </c>
      <c r="F39" s="12">
        <f t="shared" si="2"/>
        <v>3.8</v>
      </c>
    </row>
    <row r="40" spans="1:18" x14ac:dyDescent="0.2">
      <c r="A40" s="16" t="s">
        <v>88</v>
      </c>
      <c r="B40" s="12">
        <v>0.2</v>
      </c>
      <c r="C40" s="12">
        <v>2.2000000000000002</v>
      </c>
      <c r="D40" s="12">
        <v>5.3</v>
      </c>
      <c r="E40" s="12">
        <v>0</v>
      </c>
      <c r="F40" s="12">
        <f t="shared" si="2"/>
        <v>7.7</v>
      </c>
    </row>
    <row r="41" spans="1:18" s="6" customFormat="1" x14ac:dyDescent="0.2">
      <c r="A41" s="42" t="s">
        <v>35</v>
      </c>
      <c r="B41" s="44">
        <f>AVERAGE(B32:B40)</f>
        <v>0.35555555555555557</v>
      </c>
      <c r="C41" s="44">
        <f>AVERAGE(C32:C40)</f>
        <v>3.933333333333334</v>
      </c>
      <c r="D41" s="44">
        <f>AVERAGE(D32:D40)</f>
        <v>4.9033333333333324</v>
      </c>
      <c r="E41" s="44">
        <f>AVERAGE(E32:E40)</f>
        <v>0</v>
      </c>
      <c r="F41" s="44">
        <f>AVERAGE(F32:F40)</f>
        <v>9.1922222222222221</v>
      </c>
    </row>
    <row r="42" spans="1:18" x14ac:dyDescent="0.2">
      <c r="A42" s="46" t="s">
        <v>36</v>
      </c>
      <c r="B42" s="47">
        <f>AVERAGE(B4:B11,B13:B23,B25:B26,B28:B30,B32:B40)</f>
        <v>0.27878787878787875</v>
      </c>
      <c r="C42" s="47">
        <f>AVERAGE(C4:C11,C13:C23,C25:C26,C28:C30,C32:C40)</f>
        <v>9.6878787878787858</v>
      </c>
      <c r="D42" s="47">
        <f>AVERAGE(D4:D11,D13:D23,D25:D26,D28:D30,D32:D40)</f>
        <v>7.751212121212121</v>
      </c>
      <c r="E42" s="47">
        <f>AVERAGE(E4:E11,E13:E23,E25:E26,E28:E30,E32:E40)</f>
        <v>0</v>
      </c>
      <c r="F42" s="47">
        <f>AVERAGE(F4:F11,F13:F23,F25:F26,F28:F30,F32:F40)</f>
        <v>17.717878787878796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95" workbookViewId="0">
      <selection activeCell="F44" sqref="F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102</v>
      </c>
      <c r="B1" s="129"/>
      <c r="C1" s="129"/>
      <c r="D1" s="129"/>
      <c r="E1" s="129"/>
      <c r="F1" s="129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0.8</v>
      </c>
      <c r="C4" s="12">
        <v>4.4000000000000004</v>
      </c>
      <c r="D4" s="12">
        <v>4.4000000000000004</v>
      </c>
      <c r="E4" s="12">
        <v>2.2000000000000002</v>
      </c>
      <c r="F4" s="12">
        <f t="shared" ref="F4:F11" si="0">B4+C4+D4+E4</f>
        <v>11.8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1.7</v>
      </c>
      <c r="C5" s="12">
        <v>4</v>
      </c>
      <c r="D5" s="12">
        <v>3</v>
      </c>
      <c r="E5" s="12">
        <v>2.2000000000000002</v>
      </c>
      <c r="F5" s="12">
        <f t="shared" si="0"/>
        <v>10.899999999999999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1.3</v>
      </c>
      <c r="C6" s="12">
        <v>2.4</v>
      </c>
      <c r="D6" s="12">
        <v>2.8</v>
      </c>
      <c r="E6" s="12">
        <v>6.6</v>
      </c>
      <c r="F6" s="12">
        <f t="shared" si="0"/>
        <v>13.1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0.4</v>
      </c>
      <c r="C7" s="12">
        <v>2.2000000000000002</v>
      </c>
      <c r="D7" s="12">
        <v>1.8</v>
      </c>
      <c r="E7" s="12">
        <v>3.8</v>
      </c>
      <c r="F7" s="12">
        <f t="shared" si="0"/>
        <v>8.1999999999999993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0.4</v>
      </c>
      <c r="C8" s="12">
        <v>3.4</v>
      </c>
      <c r="D8" s="12">
        <v>2.8</v>
      </c>
      <c r="E8" s="12">
        <v>1.2</v>
      </c>
      <c r="F8" s="12">
        <f t="shared" si="0"/>
        <v>7.8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0.6</v>
      </c>
      <c r="C9" s="12">
        <v>3.2</v>
      </c>
      <c r="D9" s="12">
        <v>1.2</v>
      </c>
      <c r="E9" s="12">
        <v>1.6</v>
      </c>
      <c r="F9" s="12">
        <f t="shared" si="0"/>
        <v>6.6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1.1299999999999999</v>
      </c>
      <c r="C10" s="12">
        <v>2.86</v>
      </c>
      <c r="D10" s="12">
        <v>2.5</v>
      </c>
      <c r="E10" s="12">
        <v>4.2</v>
      </c>
      <c r="F10" s="12">
        <f t="shared" si="0"/>
        <v>10.690000000000001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1.8</v>
      </c>
      <c r="C11" s="12">
        <v>4.2</v>
      </c>
      <c r="D11" s="12">
        <v>3.3</v>
      </c>
      <c r="E11" s="12">
        <v>3.3</v>
      </c>
      <c r="F11" s="12">
        <f t="shared" si="0"/>
        <v>12.600000000000001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1.0162500000000001</v>
      </c>
      <c r="C12" s="43">
        <f>AVERAGE(C4:C11)</f>
        <v>3.3324999999999996</v>
      </c>
      <c r="D12" s="43">
        <f>AVERAGE(D4:D11)</f>
        <v>2.7250000000000001</v>
      </c>
      <c r="E12" s="43">
        <f>AVERAGE(E4:E11)</f>
        <v>3.1375000000000002</v>
      </c>
      <c r="F12" s="43">
        <f>AVERAGE(F4:F11)</f>
        <v>10.21125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2.2000000000000002</v>
      </c>
      <c r="C13" s="12">
        <v>4</v>
      </c>
      <c r="D13" s="12">
        <v>2</v>
      </c>
      <c r="E13" s="12">
        <v>4.2</v>
      </c>
      <c r="F13" s="12">
        <f t="shared" ref="F13:F23" si="1">B13+C13+D13+E13</f>
        <v>12.399999999999999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1.6</v>
      </c>
      <c r="C14" s="12">
        <v>2.25</v>
      </c>
      <c r="D14" s="12">
        <v>2.9</v>
      </c>
      <c r="E14" s="12">
        <v>6.2</v>
      </c>
      <c r="F14" s="12">
        <f t="shared" si="1"/>
        <v>12.95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0.6</v>
      </c>
      <c r="C15" s="12">
        <v>1.2</v>
      </c>
      <c r="D15" s="12">
        <v>2.4</v>
      </c>
      <c r="E15" s="12">
        <v>6.4</v>
      </c>
      <c r="F15" s="12">
        <f t="shared" si="1"/>
        <v>10.6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0.6</v>
      </c>
      <c r="C16" s="12">
        <v>1</v>
      </c>
      <c r="D16" s="12">
        <v>2.8</v>
      </c>
      <c r="E16" s="12">
        <v>4.5</v>
      </c>
      <c r="F16" s="12">
        <f t="shared" si="1"/>
        <v>8.9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1</v>
      </c>
      <c r="C17" s="12">
        <v>3.2</v>
      </c>
      <c r="D17" s="12">
        <v>4.3</v>
      </c>
      <c r="E17" s="12">
        <v>5</v>
      </c>
      <c r="F17" s="12">
        <f t="shared" si="1"/>
        <v>13.5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1.6</v>
      </c>
      <c r="C18" s="12">
        <v>2.6</v>
      </c>
      <c r="D18" s="12">
        <v>1.8</v>
      </c>
      <c r="E18" s="12">
        <v>2.8</v>
      </c>
      <c r="F18" s="12">
        <f t="shared" si="1"/>
        <v>8.8000000000000007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1.2</v>
      </c>
      <c r="C19" s="12">
        <v>2</v>
      </c>
      <c r="D19" s="12">
        <v>3</v>
      </c>
      <c r="E19" s="12">
        <v>6.2</v>
      </c>
      <c r="F19" s="12">
        <f t="shared" si="1"/>
        <v>12.4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2</v>
      </c>
      <c r="C20" s="12">
        <v>2.5</v>
      </c>
      <c r="D20" s="12">
        <v>2.7</v>
      </c>
      <c r="E20" s="12">
        <v>6.2</v>
      </c>
      <c r="F20" s="12">
        <f t="shared" si="1"/>
        <v>13.4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0.8</v>
      </c>
      <c r="C21" s="12">
        <v>1.4</v>
      </c>
      <c r="D21" s="12">
        <v>3.4</v>
      </c>
      <c r="E21" s="12">
        <v>4.4000000000000004</v>
      </c>
      <c r="F21" s="12">
        <f t="shared" si="1"/>
        <v>10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1.2</v>
      </c>
      <c r="D22" s="12">
        <v>3.1</v>
      </c>
      <c r="E22" s="12">
        <v>4.5</v>
      </c>
      <c r="F22" s="12">
        <f t="shared" si="1"/>
        <v>8.8000000000000007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1.5</v>
      </c>
      <c r="C23" s="12">
        <v>3.5</v>
      </c>
      <c r="D23" s="12">
        <v>2.7</v>
      </c>
      <c r="E23" s="12">
        <v>3.6</v>
      </c>
      <c r="F23" s="12">
        <f t="shared" si="1"/>
        <v>11.3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1.1909090909090909</v>
      </c>
      <c r="C24" s="44">
        <f>AVERAGE(C13:C23)</f>
        <v>2.2590909090909088</v>
      </c>
      <c r="D24" s="44">
        <f>AVERAGE(D13:D23)</f>
        <v>2.8272727272727276</v>
      </c>
      <c r="E24" s="44">
        <f>AVERAGE(E13:E23)</f>
        <v>4.9090909090909101</v>
      </c>
      <c r="F24" s="44">
        <f>AVERAGE(F13:F23)</f>
        <v>11.186363636363636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0.8</v>
      </c>
      <c r="C25" s="12">
        <v>4.8</v>
      </c>
      <c r="D25" s="12">
        <v>9</v>
      </c>
      <c r="E25" s="12">
        <v>2</v>
      </c>
      <c r="F25" s="12">
        <f>B25+C25+D25+E25</f>
        <v>16.600000000000001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1.2</v>
      </c>
      <c r="C26" s="12">
        <v>4.5999999999999996</v>
      </c>
      <c r="D26" s="12">
        <v>3.4</v>
      </c>
      <c r="E26" s="12">
        <v>2.4</v>
      </c>
      <c r="F26" s="12">
        <f>B26+C26+D26+E26</f>
        <v>11.6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</v>
      </c>
      <c r="C27" s="43">
        <f>AVERAGE(C25:C26)</f>
        <v>4.6999999999999993</v>
      </c>
      <c r="D27" s="43">
        <f>AVERAGE(D25:D26)</f>
        <v>6.2</v>
      </c>
      <c r="E27" s="43">
        <f>AVERAGE(E25:E26)</f>
        <v>2.2000000000000002</v>
      </c>
      <c r="F27" s="44">
        <f>AVERAGE(F25:F26)</f>
        <v>14.100000000000001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0.6</v>
      </c>
      <c r="C28" s="12">
        <v>2.8</v>
      </c>
      <c r="D28" s="12">
        <v>12.1</v>
      </c>
      <c r="E28" s="12">
        <v>2</v>
      </c>
      <c r="F28" s="12">
        <f>B28+C28+D28+E28</f>
        <v>17.5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0.6</v>
      </c>
      <c r="C29" s="12">
        <v>4.2</v>
      </c>
      <c r="D29" s="12">
        <v>4.4000000000000004</v>
      </c>
      <c r="E29" s="12">
        <v>1.2</v>
      </c>
      <c r="F29" s="12">
        <f>B29+C29+D29+E29</f>
        <v>10.399999999999999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0.8</v>
      </c>
      <c r="C30" s="12">
        <v>4</v>
      </c>
      <c r="D30" s="12">
        <v>12</v>
      </c>
      <c r="E30" s="12">
        <v>1.2</v>
      </c>
      <c r="F30" s="12">
        <f>B30+C30+D30+E30</f>
        <v>18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0.66666666666666663</v>
      </c>
      <c r="C31" s="43">
        <f>AVERAGE(C28:C30)</f>
        <v>3.6666666666666665</v>
      </c>
      <c r="D31" s="43">
        <f>AVERAGE(D28:D30)</f>
        <v>9.5</v>
      </c>
      <c r="E31" s="43">
        <f>AVERAGE(E28:E30)</f>
        <v>1.4666666666666668</v>
      </c>
      <c r="F31" s="44">
        <f>AVERAGE(F28:F30)</f>
        <v>15.299999999999999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0.4</v>
      </c>
      <c r="C32" s="12">
        <v>1.8</v>
      </c>
      <c r="D32" s="12">
        <v>8.1999999999999993</v>
      </c>
      <c r="E32" s="12">
        <v>3</v>
      </c>
      <c r="F32" s="12">
        <f t="shared" ref="F32:F40" si="2">B32+C32+D32+E32</f>
        <v>13.399999999999999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2</v>
      </c>
      <c r="D33" s="12">
        <v>11.8</v>
      </c>
      <c r="E33" s="12">
        <v>4.2</v>
      </c>
      <c r="F33" s="12">
        <f t="shared" si="2"/>
        <v>18.2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1.2</v>
      </c>
      <c r="C34" s="12">
        <v>2.2000000000000002</v>
      </c>
      <c r="D34" s="12">
        <v>8.1999999999999993</v>
      </c>
      <c r="E34" s="12">
        <v>4.7</v>
      </c>
      <c r="F34" s="12">
        <f t="shared" si="2"/>
        <v>16.3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1.2</v>
      </c>
      <c r="C35" s="12">
        <v>4.5999999999999996</v>
      </c>
      <c r="D35" s="12">
        <v>3.6</v>
      </c>
      <c r="E35" s="12">
        <v>2.6</v>
      </c>
      <c r="F35" s="12">
        <f t="shared" si="2"/>
        <v>12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0.8</v>
      </c>
      <c r="C36" s="12">
        <v>6</v>
      </c>
      <c r="D36" s="12">
        <v>6</v>
      </c>
      <c r="E36" s="12">
        <v>2</v>
      </c>
      <c r="F36" s="12">
        <f t="shared" si="2"/>
        <v>14.8</v>
      </c>
      <c r="G36" s="64"/>
      <c r="H36" s="64"/>
      <c r="I36" s="77"/>
      <c r="J36" s="64"/>
    </row>
    <row r="37" spans="1:19" x14ac:dyDescent="0.2">
      <c r="A37" s="16" t="s">
        <v>32</v>
      </c>
      <c r="B37" s="12">
        <v>1</v>
      </c>
      <c r="C37" s="12">
        <v>1.6</v>
      </c>
      <c r="D37" s="12">
        <v>12.4</v>
      </c>
      <c r="E37" s="12">
        <v>4.4000000000000004</v>
      </c>
      <c r="F37" s="12">
        <f t="shared" si="2"/>
        <v>19.399999999999999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6.2</v>
      </c>
      <c r="D38" s="12">
        <v>10.6</v>
      </c>
      <c r="E38" s="12">
        <v>1.8</v>
      </c>
      <c r="F38" s="12">
        <f t="shared" si="2"/>
        <v>18.600000000000001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0.5</v>
      </c>
      <c r="C39" s="12">
        <v>3</v>
      </c>
      <c r="D39" s="12">
        <v>9.6</v>
      </c>
      <c r="E39" s="12">
        <v>7.4</v>
      </c>
      <c r="F39" s="12">
        <f t="shared" si="2"/>
        <v>20.5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0.4</v>
      </c>
      <c r="C40" s="12">
        <v>1.8</v>
      </c>
      <c r="D40" s="12">
        <v>6.7</v>
      </c>
      <c r="E40" s="12">
        <v>3.7</v>
      </c>
      <c r="F40" s="12">
        <f t="shared" si="2"/>
        <v>12.600000000000001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0.6333333333333333</v>
      </c>
      <c r="C41" s="44">
        <f>AVERAGE(C32:C40)</f>
        <v>3.2444444444444449</v>
      </c>
      <c r="D41" s="44">
        <f>AVERAGE(D32:D40)</f>
        <v>8.5666666666666664</v>
      </c>
      <c r="E41" s="44">
        <f>AVERAGE(E32:E40)</f>
        <v>3.755555555555556</v>
      </c>
      <c r="F41" s="44">
        <f>AVERAGE(F32:F40)</f>
        <v>16.2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0.93727272727272726</v>
      </c>
      <c r="C42" s="47">
        <f>AVERAGE(C4:C11,C13:C23,C25:C26,C28:C30,C32:C40)</f>
        <v>3.0639393939393935</v>
      </c>
      <c r="D42" s="47">
        <f>AVERAGE(D4:D11,D13:D23,D25:D26,D28:D30,D32:D40)</f>
        <v>5.1787878787878778</v>
      </c>
      <c r="E42" s="47">
        <f>AVERAGE(E4:E11,E13:E23,E25:E26,E28:E30,E32:E40)</f>
        <v>3.6878787878787884</v>
      </c>
      <c r="F42" s="47">
        <f>AVERAGE(F4:F11,F13:F23,F25:F26,F28:F30,F32:F40)</f>
        <v>12.867878787878789</v>
      </c>
    </row>
    <row r="44" spans="1:19" x14ac:dyDescent="0.2">
      <c r="F44" s="57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5" sqref="E25"/>
    </sheetView>
  </sheetViews>
  <sheetFormatPr defaultRowHeight="12.75" x14ac:dyDescent="0.2"/>
  <cols>
    <col min="1" max="1" width="29.7109375" customWidth="1"/>
    <col min="2" max="5" width="6.7109375" customWidth="1"/>
    <col min="6" max="6" width="11.28515625" customWidth="1"/>
  </cols>
  <sheetData>
    <row r="1" spans="1:18" s="5" customFormat="1" ht="15.75" x14ac:dyDescent="0.25">
      <c r="A1" s="129" t="s">
        <v>103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1</v>
      </c>
      <c r="C4" s="12">
        <v>0</v>
      </c>
      <c r="D4" s="12">
        <v>0</v>
      </c>
      <c r="E4" s="12">
        <v>0</v>
      </c>
      <c r="F4" s="12">
        <f t="shared" ref="F4:F11" si="0">B4+C4+D4+E4</f>
        <v>1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1</v>
      </c>
      <c r="C5" s="12">
        <v>0.5</v>
      </c>
      <c r="D5" s="12">
        <v>0</v>
      </c>
      <c r="E5" s="12">
        <v>0</v>
      </c>
      <c r="F5" s="12">
        <f t="shared" si="0"/>
        <v>1.5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0</v>
      </c>
      <c r="F6" s="12">
        <f t="shared" si="0"/>
        <v>0.8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0.6</v>
      </c>
      <c r="C7" s="12">
        <v>0</v>
      </c>
      <c r="D7" s="12">
        <v>0.2</v>
      </c>
      <c r="E7" s="12">
        <v>0</v>
      </c>
      <c r="F7" s="12">
        <f t="shared" si="0"/>
        <v>0.8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1.2</v>
      </c>
      <c r="C8" s="12">
        <v>0</v>
      </c>
      <c r="D8" s="12">
        <v>0</v>
      </c>
      <c r="E8" s="12">
        <v>0</v>
      </c>
      <c r="F8" s="12">
        <f t="shared" si="0"/>
        <v>1.2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0.6</v>
      </c>
      <c r="C9" s="12">
        <v>0</v>
      </c>
      <c r="D9" s="12">
        <v>0.2</v>
      </c>
      <c r="E9" s="12">
        <v>0</v>
      </c>
      <c r="F9" s="12">
        <f t="shared" si="0"/>
        <v>0.8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0.7</v>
      </c>
      <c r="C11" s="12">
        <v>0</v>
      </c>
      <c r="D11" s="12">
        <v>0.2</v>
      </c>
      <c r="E11" s="12">
        <v>0</v>
      </c>
      <c r="F11" s="12">
        <f t="shared" si="0"/>
        <v>0.89999999999999991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0.83749999999999991</v>
      </c>
      <c r="C12" s="43">
        <f>AVERAGE(C4:C11)</f>
        <v>6.25E-2</v>
      </c>
      <c r="D12" s="43">
        <f>AVERAGE(D4:D11)</f>
        <v>7.5000000000000011E-2</v>
      </c>
      <c r="E12" s="43">
        <f>AVERAGE(E4:E11)</f>
        <v>0</v>
      </c>
      <c r="F12" s="43">
        <f>AVERAGE(F4:F11)</f>
        <v>0.97499999999999987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0.6</v>
      </c>
      <c r="C13" s="12">
        <v>0</v>
      </c>
      <c r="D13" s="12">
        <v>0</v>
      </c>
      <c r="E13" s="12">
        <v>0</v>
      </c>
      <c r="F13" s="12">
        <f t="shared" ref="F13:F23" si="1">B13+C13+D13+E13</f>
        <v>0.6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0.6</v>
      </c>
      <c r="C14" s="12">
        <v>0</v>
      </c>
      <c r="D14" s="12">
        <v>0</v>
      </c>
      <c r="E14" s="12">
        <v>0</v>
      </c>
      <c r="F14" s="12">
        <f t="shared" si="1"/>
        <v>0.6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0.6</v>
      </c>
      <c r="C15" s="12">
        <v>0.2</v>
      </c>
      <c r="D15" s="12">
        <v>0</v>
      </c>
      <c r="E15" s="12">
        <v>0</v>
      </c>
      <c r="F15" s="12">
        <f t="shared" si="1"/>
        <v>0.8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0.5</v>
      </c>
      <c r="C16" s="12">
        <v>0.2</v>
      </c>
      <c r="D16" s="12">
        <v>0</v>
      </c>
      <c r="E16" s="12">
        <v>0</v>
      </c>
      <c r="F16" s="12">
        <f t="shared" si="1"/>
        <v>0.7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0.6</v>
      </c>
      <c r="C18" s="12">
        <v>0</v>
      </c>
      <c r="D18" s="12">
        <v>0.2</v>
      </c>
      <c r="E18" s="12">
        <v>0</v>
      </c>
      <c r="F18" s="12">
        <f t="shared" si="1"/>
        <v>0.8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0.4</v>
      </c>
      <c r="C19" s="12">
        <v>0</v>
      </c>
      <c r="D19" s="12">
        <v>0</v>
      </c>
      <c r="E19" s="12">
        <v>0</v>
      </c>
      <c r="F19" s="12">
        <f t="shared" si="1"/>
        <v>0.4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0.8</v>
      </c>
      <c r="C20" s="12">
        <v>0</v>
      </c>
      <c r="D20" s="12">
        <v>0</v>
      </c>
      <c r="E20" s="12">
        <v>0</v>
      </c>
      <c r="F20" s="12">
        <f t="shared" si="1"/>
        <v>0.8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0.6</v>
      </c>
      <c r="C21" s="12">
        <v>0.2</v>
      </c>
      <c r="D21" s="12">
        <v>0</v>
      </c>
      <c r="E21" s="12">
        <v>0</v>
      </c>
      <c r="F21" s="12">
        <f t="shared" si="1"/>
        <v>0.8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0.6</v>
      </c>
      <c r="C22" s="12">
        <v>0</v>
      </c>
      <c r="D22" s="12">
        <v>0</v>
      </c>
      <c r="E22" s="12">
        <v>0</v>
      </c>
      <c r="F22" s="12">
        <f t="shared" si="1"/>
        <v>0.6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0.8</v>
      </c>
      <c r="C23" s="12">
        <v>0</v>
      </c>
      <c r="D23" s="12">
        <v>0</v>
      </c>
      <c r="E23" s="12">
        <v>0</v>
      </c>
      <c r="F23" s="12">
        <f t="shared" si="1"/>
        <v>0.8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0.59090909090909083</v>
      </c>
      <c r="C24" s="44">
        <f>AVERAGE(C13:C23)</f>
        <v>5.4545454545454557E-2</v>
      </c>
      <c r="D24" s="44">
        <f>AVERAGE(D13:D23)</f>
        <v>1.8181818181818184E-2</v>
      </c>
      <c r="E24" s="44">
        <f>AVERAGE(E13:E23)</f>
        <v>0</v>
      </c>
      <c r="F24" s="44">
        <f>AVERAGE(F13:F23)</f>
        <v>0.66363636363636358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1.2</v>
      </c>
      <c r="C25" s="12">
        <v>0</v>
      </c>
      <c r="D25" s="12">
        <v>0</v>
      </c>
      <c r="E25" s="12">
        <v>0</v>
      </c>
      <c r="F25" s="12">
        <f>B25+C25+D25+E25</f>
        <v>1.2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1</v>
      </c>
      <c r="C26" s="12">
        <v>0.2</v>
      </c>
      <c r="D26" s="12">
        <v>0.2</v>
      </c>
      <c r="E26" s="12">
        <v>0</v>
      </c>
      <c r="F26" s="12">
        <f>B26+C26+D26+E26</f>
        <v>1.4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1.1000000000000001</v>
      </c>
      <c r="C27" s="43">
        <f>AVERAGE(C25:C26)</f>
        <v>0.1</v>
      </c>
      <c r="D27" s="43">
        <f>AVERAGE(D25:D26)</f>
        <v>0.1</v>
      </c>
      <c r="E27" s="43">
        <f>AVERAGE(E25:E26)</f>
        <v>0</v>
      </c>
      <c r="F27" s="44">
        <f>AVERAGE(F25:F26)</f>
        <v>1.2999999999999998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1</v>
      </c>
      <c r="C28" s="12">
        <v>0</v>
      </c>
      <c r="D28" s="12">
        <v>0</v>
      </c>
      <c r="E28" s="12">
        <v>0</v>
      </c>
      <c r="F28" s="12">
        <f>B28+C28+D28+E28</f>
        <v>1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</v>
      </c>
      <c r="C29" s="12">
        <v>0</v>
      </c>
      <c r="D29" s="12">
        <v>0</v>
      </c>
      <c r="E29" s="12">
        <v>0</v>
      </c>
      <c r="F29" s="12">
        <f>B29+C29+D29+E29</f>
        <v>1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</v>
      </c>
      <c r="C30" s="12">
        <v>0</v>
      </c>
      <c r="D30" s="12">
        <v>0</v>
      </c>
      <c r="E30" s="12">
        <v>0</v>
      </c>
      <c r="F30" s="12">
        <f>B30+C30+D30+E30</f>
        <v>1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1</v>
      </c>
      <c r="C32" s="12">
        <v>0</v>
      </c>
      <c r="D32" s="12">
        <v>0.4</v>
      </c>
      <c r="E32" s="12">
        <v>0</v>
      </c>
      <c r="F32" s="12">
        <f t="shared" ref="F32:F40" si="2">B32+C32+D32+E32</f>
        <v>1.4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1.2</v>
      </c>
      <c r="C33" s="12">
        <v>0</v>
      </c>
      <c r="D33" s="12">
        <v>0</v>
      </c>
      <c r="E33" s="12">
        <v>0</v>
      </c>
      <c r="F33" s="12">
        <f t="shared" si="2"/>
        <v>1.2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1</v>
      </c>
      <c r="C35" s="12">
        <v>0</v>
      </c>
      <c r="D35" s="12">
        <v>0</v>
      </c>
      <c r="E35" s="12">
        <v>0</v>
      </c>
      <c r="F35" s="12">
        <f t="shared" si="2"/>
        <v>1</v>
      </c>
    </row>
    <row r="36" spans="1:18" x14ac:dyDescent="0.2">
      <c r="A36" s="16" t="s">
        <v>46</v>
      </c>
      <c r="B36" s="12">
        <v>1</v>
      </c>
      <c r="C36" s="12">
        <v>0</v>
      </c>
      <c r="D36" s="12">
        <v>0</v>
      </c>
      <c r="E36" s="12">
        <v>0</v>
      </c>
      <c r="F36" s="12">
        <f t="shared" si="2"/>
        <v>1</v>
      </c>
    </row>
    <row r="37" spans="1:18" x14ac:dyDescent="0.2">
      <c r="A37" s="16" t="s">
        <v>32</v>
      </c>
      <c r="B37" s="12">
        <v>1.2</v>
      </c>
      <c r="C37" s="12">
        <v>0</v>
      </c>
      <c r="D37" s="12">
        <v>3.4</v>
      </c>
      <c r="E37" s="12">
        <v>0</v>
      </c>
      <c r="F37" s="12">
        <f t="shared" si="2"/>
        <v>4.5999999999999996</v>
      </c>
    </row>
    <row r="38" spans="1:18" x14ac:dyDescent="0.2">
      <c r="A38" s="16" t="s">
        <v>33</v>
      </c>
      <c r="B38" s="12">
        <v>1</v>
      </c>
      <c r="C38" s="12">
        <v>0.2</v>
      </c>
      <c r="D38" s="12">
        <v>0</v>
      </c>
      <c r="E38" s="12">
        <v>0</v>
      </c>
      <c r="F38" s="12">
        <f t="shared" si="2"/>
        <v>1.2</v>
      </c>
    </row>
    <row r="39" spans="1:18" s="6" customFormat="1" x14ac:dyDescent="0.2">
      <c r="A39" s="16" t="s">
        <v>44</v>
      </c>
      <c r="B39" s="12">
        <v>0.6</v>
      </c>
      <c r="C39" s="12">
        <v>0.2</v>
      </c>
      <c r="D39" s="12">
        <v>0</v>
      </c>
      <c r="E39" s="12">
        <v>0</v>
      </c>
      <c r="F39" s="12">
        <f t="shared" si="2"/>
        <v>0.8</v>
      </c>
    </row>
    <row r="40" spans="1:18" s="6" customFormat="1" x14ac:dyDescent="0.2">
      <c r="A40" s="16" t="s">
        <v>88</v>
      </c>
      <c r="B40" s="12">
        <v>0.8</v>
      </c>
      <c r="C40" s="12">
        <v>0.2</v>
      </c>
      <c r="D40" s="12">
        <v>0</v>
      </c>
      <c r="E40" s="12">
        <v>0</v>
      </c>
      <c r="F40" s="12">
        <f t="shared" si="2"/>
        <v>1</v>
      </c>
    </row>
    <row r="41" spans="1:18" x14ac:dyDescent="0.2">
      <c r="A41" s="42" t="s">
        <v>35</v>
      </c>
      <c r="B41" s="44">
        <f>AVERAGE(B32:B40)</f>
        <v>0.95555555555555549</v>
      </c>
      <c r="C41" s="44">
        <f>AVERAGE(C32:C40)</f>
        <v>6.666666666666668E-2</v>
      </c>
      <c r="D41" s="44">
        <f>AVERAGE(D32:D40)</f>
        <v>0.42222222222222222</v>
      </c>
      <c r="E41" s="44">
        <f>AVERAGE(E32:E40)</f>
        <v>0</v>
      </c>
      <c r="F41" s="44">
        <f>AVERAGE(F32:F40)</f>
        <v>1.4444444444444444</v>
      </c>
    </row>
    <row r="42" spans="1:18" x14ac:dyDescent="0.2">
      <c r="A42" s="46" t="s">
        <v>36</v>
      </c>
      <c r="B42" s="47">
        <f>AVERAGE(B4:B11,B13:B23,B25:B26,B28:B30,B32:B40)</f>
        <v>0.81818181818181823</v>
      </c>
      <c r="C42" s="47">
        <f>AVERAGE(C4:C11,C13:C23,C25:C26,C28:C30,C32:C40)</f>
        <v>5.7575757575757565E-2</v>
      </c>
      <c r="D42" s="47">
        <f>AVERAGE(D4:D11,D13:D23,D25:D26,D28:D30,D32:D40)</f>
        <v>0.14545454545454545</v>
      </c>
      <c r="E42" s="47">
        <f>AVERAGE(E4:E11,E13:E23,E25:E26,E28:E30,E32:E40)</f>
        <v>0</v>
      </c>
      <c r="F42" s="47">
        <f>AVERAGE(F4:F11,F13:F23,F25:F26,F28:F30,F32:F40)</f>
        <v>1.021212121212121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J36" sqref="J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9" t="s">
        <v>104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19" t="s">
        <v>4</v>
      </c>
      <c r="B6" s="120">
        <v>0</v>
      </c>
      <c r="C6" s="120">
        <v>0</v>
      </c>
      <c r="D6" s="120">
        <v>21.5</v>
      </c>
      <c r="E6" s="120">
        <v>0</v>
      </c>
      <c r="F6" s="120">
        <f t="shared" si="0"/>
        <v>21.5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9.6</v>
      </c>
      <c r="E7" s="12">
        <v>0</v>
      </c>
      <c r="F7" s="12">
        <f t="shared" si="0"/>
        <v>9.6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19" t="s">
        <v>8</v>
      </c>
      <c r="B10" s="120">
        <v>0</v>
      </c>
      <c r="C10" s="120">
        <v>0</v>
      </c>
      <c r="D10" s="120">
        <v>10.36</v>
      </c>
      <c r="E10" s="120">
        <v>0</v>
      </c>
      <c r="F10" s="120">
        <f t="shared" si="0"/>
        <v>10.36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121" t="s">
        <v>47</v>
      </c>
      <c r="B11" s="120">
        <v>0</v>
      </c>
      <c r="C11" s="120">
        <v>0</v>
      </c>
      <c r="D11" s="120">
        <v>13.8</v>
      </c>
      <c r="E11" s="120">
        <v>0</v>
      </c>
      <c r="F11" s="120">
        <f t="shared" si="0"/>
        <v>13.8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6.9075000000000006</v>
      </c>
      <c r="E12" s="43">
        <f>AVERAGE(E4:E11)</f>
        <v>0</v>
      </c>
      <c r="F12" s="43">
        <f>AVERAGE(F4:F11)</f>
        <v>6.9075000000000006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2.4</v>
      </c>
      <c r="E17" s="12">
        <v>0</v>
      </c>
      <c r="F17" s="12">
        <f t="shared" si="1"/>
        <v>2.4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4</v>
      </c>
      <c r="E18" s="12">
        <v>0</v>
      </c>
      <c r="F18" s="12">
        <f t="shared" si="1"/>
        <v>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2.8</v>
      </c>
      <c r="E19" s="12">
        <v>0</v>
      </c>
      <c r="F19" s="12">
        <f t="shared" si="1"/>
        <v>2.8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0.5</v>
      </c>
      <c r="E23" s="12">
        <v>0</v>
      </c>
      <c r="F23" s="12">
        <f t="shared" si="1"/>
        <v>0.5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0.97272727272727266</v>
      </c>
      <c r="E24" s="44">
        <f>AVERAGE(E13:E23)</f>
        <v>0</v>
      </c>
      <c r="F24" s="44">
        <f>AVERAGE(F13:F23)</f>
        <v>0.97272727272727266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19" t="s">
        <v>22</v>
      </c>
      <c r="B25" s="120">
        <v>0</v>
      </c>
      <c r="C25" s="120">
        <v>0</v>
      </c>
      <c r="D25" s="120">
        <v>11.8</v>
      </c>
      <c r="E25" s="120">
        <v>0</v>
      </c>
      <c r="F25" s="120">
        <f>B25+C25+D25+E25</f>
        <v>11.8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6.4</v>
      </c>
      <c r="E26" s="12">
        <v>0</v>
      </c>
      <c r="F26" s="12">
        <f>B26+C26+D26+E26</f>
        <v>6.4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9.1000000000000014</v>
      </c>
      <c r="E27" s="43">
        <f>AVERAGE(E25:E26)</f>
        <v>0</v>
      </c>
      <c r="F27" s="44">
        <f>AVERAGE(F25:F26)</f>
        <v>9.1000000000000014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19" t="s">
        <v>45</v>
      </c>
      <c r="B32" s="120">
        <v>0</v>
      </c>
      <c r="C32" s="120">
        <v>0</v>
      </c>
      <c r="D32" s="120">
        <v>16.2</v>
      </c>
      <c r="E32" s="120">
        <v>0</v>
      </c>
      <c r="F32" s="120">
        <f t="shared" ref="F32:F40" si="2">B32+C32+D32+E32</f>
        <v>16.2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19" t="s">
        <v>29</v>
      </c>
      <c r="B33" s="120">
        <v>0</v>
      </c>
      <c r="C33" s="120">
        <v>0</v>
      </c>
      <c r="D33" s="120">
        <v>28.4</v>
      </c>
      <c r="E33" s="120">
        <v>0</v>
      </c>
      <c r="F33" s="120">
        <f t="shared" si="2"/>
        <v>28.4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19" t="s">
        <v>30</v>
      </c>
      <c r="B34" s="120">
        <v>0</v>
      </c>
      <c r="C34" s="120">
        <v>0</v>
      </c>
      <c r="D34" s="120">
        <v>25.4</v>
      </c>
      <c r="E34" s="120">
        <v>0</v>
      </c>
      <c r="F34" s="120">
        <f t="shared" si="2"/>
        <v>25.4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12.4</v>
      </c>
      <c r="E35" s="12">
        <v>0</v>
      </c>
      <c r="F35" s="12">
        <f t="shared" si="2"/>
        <v>12.4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19" t="s">
        <v>46</v>
      </c>
      <c r="B36" s="120">
        <v>0</v>
      </c>
      <c r="C36" s="120">
        <v>0</v>
      </c>
      <c r="D36" s="120">
        <v>22</v>
      </c>
      <c r="E36" s="120">
        <v>0</v>
      </c>
      <c r="F36" s="120">
        <f t="shared" si="2"/>
        <v>22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19" t="s">
        <v>32</v>
      </c>
      <c r="B37" s="120">
        <v>0</v>
      </c>
      <c r="C37" s="120">
        <v>0</v>
      </c>
      <c r="D37" s="120">
        <v>17.399999999999999</v>
      </c>
      <c r="E37" s="120">
        <v>0</v>
      </c>
      <c r="F37" s="120">
        <f t="shared" si="2"/>
        <v>17.399999999999999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19" t="s">
        <v>33</v>
      </c>
      <c r="B38" s="120">
        <v>0</v>
      </c>
      <c r="C38" s="120">
        <v>0</v>
      </c>
      <c r="D38" s="120">
        <v>12.4</v>
      </c>
      <c r="E38" s="120">
        <v>0</v>
      </c>
      <c r="F38" s="120">
        <f t="shared" si="2"/>
        <v>12.4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1</v>
      </c>
      <c r="E39" s="12">
        <v>0</v>
      </c>
      <c r="F39" s="12">
        <f t="shared" si="2"/>
        <v>1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19" t="s">
        <v>88</v>
      </c>
      <c r="B40" s="120">
        <v>0</v>
      </c>
      <c r="C40" s="120">
        <v>0</v>
      </c>
      <c r="D40" s="120">
        <v>23.2</v>
      </c>
      <c r="E40" s="120">
        <v>0</v>
      </c>
      <c r="F40" s="120">
        <f t="shared" si="2"/>
        <v>23.2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17.600000000000001</v>
      </c>
      <c r="E41" s="44">
        <f>AVERAGE(E32:E40)</f>
        <v>0</v>
      </c>
      <c r="F41" s="44">
        <f>AVERAGE(F32:F40)</f>
        <v>17.600000000000001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7.3503030303030314</v>
      </c>
      <c r="E42" s="47">
        <f>AVERAGE(E4:E11,E13:E23,E25:E26,E28:E30,E32:E40)</f>
        <v>0</v>
      </c>
      <c r="F42" s="47">
        <f>AVERAGE(F4:F11,F13:F23,F25:F26,F28:F30,F32:F40)</f>
        <v>7.3503030303030314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K29" sqref="K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105</v>
      </c>
      <c r="B1" s="129"/>
      <c r="C1" s="129"/>
      <c r="D1" s="129"/>
      <c r="E1" s="129"/>
      <c r="F1" s="129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14.6</v>
      </c>
      <c r="E4" s="12">
        <v>0</v>
      </c>
      <c r="F4" s="12">
        <f t="shared" ref="F4:F11" si="0">B4+C4+D4+E4</f>
        <v>14.6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19" t="s">
        <v>3</v>
      </c>
      <c r="B5" s="120">
        <v>0</v>
      </c>
      <c r="C5" s="120">
        <v>0</v>
      </c>
      <c r="D5" s="120">
        <v>23</v>
      </c>
      <c r="E5" s="120">
        <v>0</v>
      </c>
      <c r="F5" s="120">
        <f t="shared" si="0"/>
        <v>23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11.8</v>
      </c>
      <c r="E6" s="12">
        <v>0</v>
      </c>
      <c r="F6" s="12">
        <f t="shared" si="0"/>
        <v>11.8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19" t="s">
        <v>5</v>
      </c>
      <c r="B7" s="120">
        <v>0</v>
      </c>
      <c r="C7" s="120">
        <v>0</v>
      </c>
      <c r="D7" s="120">
        <v>15</v>
      </c>
      <c r="E7" s="120">
        <v>0</v>
      </c>
      <c r="F7" s="120">
        <f t="shared" si="0"/>
        <v>15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19" t="s">
        <v>8</v>
      </c>
      <c r="B10" s="120">
        <v>0</v>
      </c>
      <c r="C10" s="120">
        <v>0</v>
      </c>
      <c r="D10" s="120">
        <v>16.600000000000001</v>
      </c>
      <c r="E10" s="120">
        <v>0</v>
      </c>
      <c r="F10" s="120">
        <f t="shared" si="0"/>
        <v>16.600000000000001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121" t="s">
        <v>47</v>
      </c>
      <c r="B11" s="120">
        <v>0</v>
      </c>
      <c r="C11" s="120">
        <v>0</v>
      </c>
      <c r="D11" s="120">
        <v>20</v>
      </c>
      <c r="E11" s="120">
        <v>0</v>
      </c>
      <c r="F11" s="120">
        <f t="shared" si="0"/>
        <v>20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12.650000000000002</v>
      </c>
      <c r="E12" s="43">
        <f>AVERAGE(E4:E11)</f>
        <v>0</v>
      </c>
      <c r="F12" s="43">
        <f>AVERAGE(F4:F11)</f>
        <v>12.650000000000002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19" t="s">
        <v>10</v>
      </c>
      <c r="B13" s="120">
        <v>0</v>
      </c>
      <c r="C13" s="120">
        <v>0</v>
      </c>
      <c r="D13" s="120">
        <v>28.4</v>
      </c>
      <c r="E13" s="120">
        <v>0</v>
      </c>
      <c r="F13" s="120">
        <f t="shared" ref="F13:F23" si="1">B13+C13+D13+E13</f>
        <v>28.4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13.9</v>
      </c>
      <c r="E14" s="12">
        <v>0</v>
      </c>
      <c r="F14" s="12">
        <f t="shared" si="1"/>
        <v>13.9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4.8</v>
      </c>
      <c r="E15" s="12">
        <v>0</v>
      </c>
      <c r="F15" s="12">
        <f t="shared" si="1"/>
        <v>4.8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3.8</v>
      </c>
      <c r="E16" s="12">
        <v>0</v>
      </c>
      <c r="F16" s="12">
        <f t="shared" si="1"/>
        <v>3.8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8.1999999999999993</v>
      </c>
      <c r="E17" s="12">
        <v>0</v>
      </c>
      <c r="F17" s="12">
        <f t="shared" si="1"/>
        <v>8.1999999999999993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19" t="s">
        <v>15</v>
      </c>
      <c r="B18" s="120">
        <v>0</v>
      </c>
      <c r="C18" s="120">
        <v>0</v>
      </c>
      <c r="D18" s="120">
        <v>32.200000000000003</v>
      </c>
      <c r="E18" s="120">
        <v>0</v>
      </c>
      <c r="F18" s="120">
        <f t="shared" si="1"/>
        <v>32.200000000000003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10</v>
      </c>
      <c r="E19" s="12">
        <v>0</v>
      </c>
      <c r="F19" s="12">
        <f t="shared" si="1"/>
        <v>10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19" t="s">
        <v>17</v>
      </c>
      <c r="B20" s="120">
        <v>0</v>
      </c>
      <c r="C20" s="120">
        <v>0</v>
      </c>
      <c r="D20" s="120">
        <v>17.8</v>
      </c>
      <c r="E20" s="120">
        <v>0</v>
      </c>
      <c r="F20" s="120">
        <f t="shared" si="1"/>
        <v>17.8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3</v>
      </c>
      <c r="E21" s="12">
        <v>0</v>
      </c>
      <c r="F21" s="12">
        <f t="shared" si="1"/>
        <v>3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3.9</v>
      </c>
      <c r="E22" s="12">
        <v>0</v>
      </c>
      <c r="F22" s="12">
        <f t="shared" si="1"/>
        <v>3.9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122" t="s">
        <v>20</v>
      </c>
      <c r="B23" s="120">
        <v>0</v>
      </c>
      <c r="C23" s="120">
        <v>0</v>
      </c>
      <c r="D23" s="120">
        <v>15.5</v>
      </c>
      <c r="E23" s="120">
        <v>0</v>
      </c>
      <c r="F23" s="120">
        <f t="shared" si="1"/>
        <v>15.5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12.863636363636363</v>
      </c>
      <c r="E24" s="44">
        <f>AVERAGE(E13:E23)</f>
        <v>0</v>
      </c>
      <c r="F24" s="44">
        <f>AVERAGE(F13:F23)</f>
        <v>12.863636363636363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19" t="s">
        <v>22</v>
      </c>
      <c r="B25" s="120">
        <v>0</v>
      </c>
      <c r="C25" s="120">
        <v>0</v>
      </c>
      <c r="D25" s="120">
        <v>20.5</v>
      </c>
      <c r="E25" s="120">
        <v>0</v>
      </c>
      <c r="F25" s="120">
        <f>B25+C25+D25+E25</f>
        <v>20.5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19" t="s">
        <v>23</v>
      </c>
      <c r="B26" s="120">
        <v>0</v>
      </c>
      <c r="C26" s="120">
        <v>0</v>
      </c>
      <c r="D26" s="120">
        <v>20.6</v>
      </c>
      <c r="E26" s="120">
        <v>0</v>
      </c>
      <c r="F26" s="120">
        <f>B26+C26+D26+E26</f>
        <v>20.6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20.55</v>
      </c>
      <c r="E27" s="43">
        <f>AVERAGE(E25:E26)</f>
        <v>0</v>
      </c>
      <c r="F27" s="44">
        <f>AVERAGE(F25:F26)</f>
        <v>20.55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19" t="s">
        <v>26</v>
      </c>
      <c r="B29" s="120">
        <v>0</v>
      </c>
      <c r="C29" s="120">
        <v>0</v>
      </c>
      <c r="D29" s="120">
        <v>15</v>
      </c>
      <c r="E29" s="120">
        <v>0</v>
      </c>
      <c r="F29" s="120">
        <f>B29+C29+D29+E29</f>
        <v>15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4.5</v>
      </c>
      <c r="E30" s="12">
        <v>0</v>
      </c>
      <c r="F30" s="12">
        <f>B30+C30+D30+E30</f>
        <v>4.5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6.5</v>
      </c>
      <c r="E31" s="43">
        <f>AVERAGE(E28:E30)</f>
        <v>0</v>
      </c>
      <c r="F31" s="44">
        <f>AVERAGE(F28:F30)</f>
        <v>6.5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19" t="s">
        <v>31</v>
      </c>
      <c r="B35" s="120">
        <v>0</v>
      </c>
      <c r="C35" s="120">
        <v>0</v>
      </c>
      <c r="D35" s="120">
        <v>26.4</v>
      </c>
      <c r="E35" s="120">
        <v>0</v>
      </c>
      <c r="F35" s="120">
        <f t="shared" si="2"/>
        <v>26.4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19" t="s">
        <v>33</v>
      </c>
      <c r="B38" s="120">
        <v>0</v>
      </c>
      <c r="C38" s="120">
        <v>0</v>
      </c>
      <c r="D38" s="120">
        <v>19.600000000000001</v>
      </c>
      <c r="E38" s="120">
        <v>0</v>
      </c>
      <c r="F38" s="120">
        <f t="shared" si="2"/>
        <v>19.600000000000001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0.4</v>
      </c>
      <c r="E39" s="12">
        <v>0</v>
      </c>
      <c r="F39" s="12">
        <f t="shared" si="2"/>
        <v>0.4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5.177777777777778</v>
      </c>
      <c r="E41" s="44">
        <f>AVERAGE(E32:E40)</f>
        <v>0</v>
      </c>
      <c r="F41" s="44">
        <f>AVERAGE(F32:F40)</f>
        <v>5.177777777777778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10.603030303030303</v>
      </c>
      <c r="E42" s="47">
        <f>AVERAGE(E4:E11,E13:E23,E25:E26,E28:E30,E32:E40)</f>
        <v>0</v>
      </c>
      <c r="F42" s="47">
        <f>AVERAGE(F4:F11,F13:F23,F25:F26,F28:F30,F32:F40)</f>
        <v>10.603030303030303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5" sqref="E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9" t="s">
        <v>106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0.2</v>
      </c>
      <c r="D6" s="12">
        <v>0</v>
      </c>
      <c r="E6" s="12">
        <v>0</v>
      </c>
      <c r="F6" s="12">
        <f t="shared" si="0"/>
        <v>0.2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</v>
      </c>
      <c r="F15" s="12">
        <f t="shared" si="1"/>
        <v>0.2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5.4545454545454557E-2</v>
      </c>
      <c r="D24" s="44">
        <f>AVERAGE(D13:D23)</f>
        <v>0</v>
      </c>
      <c r="E24" s="44">
        <f>AVERAGE(E13:E23)</f>
        <v>0</v>
      </c>
      <c r="F24" s="44">
        <f>AVERAGE(F13:F23)</f>
        <v>5.4545454545454557E-2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2.4242424242424242E-2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107</v>
      </c>
      <c r="B1" s="129"/>
      <c r="C1" s="129"/>
      <c r="D1" s="129"/>
      <c r="E1" s="129"/>
      <c r="F1" s="129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0.4</v>
      </c>
      <c r="D4" s="12">
        <v>0</v>
      </c>
      <c r="E4" s="12">
        <v>0.2</v>
      </c>
      <c r="F4" s="12">
        <f t="shared" ref="F4:F11" si="0">B4+C4+D4+E4</f>
        <v>0.60000000000000009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0.8</v>
      </c>
      <c r="D5" s="12">
        <v>0</v>
      </c>
      <c r="E5" s="12">
        <v>0.2</v>
      </c>
      <c r="F5" s="12">
        <f t="shared" si="0"/>
        <v>1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1</v>
      </c>
      <c r="D6" s="12">
        <v>0</v>
      </c>
      <c r="E6" s="12">
        <v>0.2</v>
      </c>
      <c r="F6" s="12">
        <f t="shared" si="0"/>
        <v>1.2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0.6</v>
      </c>
      <c r="D7" s="12">
        <v>0</v>
      </c>
      <c r="E7" s="12">
        <v>0</v>
      </c>
      <c r="F7" s="12">
        <f t="shared" si="0"/>
        <v>0.6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1</v>
      </c>
      <c r="D8" s="12">
        <v>0</v>
      </c>
      <c r="E8" s="12">
        <v>0</v>
      </c>
      <c r="F8" s="12">
        <f t="shared" si="0"/>
        <v>1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1.2</v>
      </c>
      <c r="D9" s="12">
        <v>0</v>
      </c>
      <c r="E9" s="12">
        <v>0.2</v>
      </c>
      <c r="F9" s="12">
        <f t="shared" si="0"/>
        <v>1.4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0.8</v>
      </c>
      <c r="D10" s="12">
        <v>0</v>
      </c>
      <c r="E10" s="12">
        <v>0</v>
      </c>
      <c r="F10" s="12">
        <f t="shared" si="0"/>
        <v>0.8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0.2</v>
      </c>
      <c r="D11" s="12">
        <v>0</v>
      </c>
      <c r="E11" s="12">
        <v>0.3</v>
      </c>
      <c r="F11" s="12">
        <f t="shared" si="0"/>
        <v>0.5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0.75</v>
      </c>
      <c r="D12" s="43">
        <f>AVERAGE(D4:D11)</f>
        <v>0</v>
      </c>
      <c r="E12" s="43">
        <f>AVERAGE(E4:E11)</f>
        <v>0.13750000000000001</v>
      </c>
      <c r="F12" s="43">
        <f>AVERAGE(F4:F11)</f>
        <v>0.88750000000000007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0.2</v>
      </c>
      <c r="F13" s="12">
        <f t="shared" ref="F13:F23" si="1">B13+C13+D13+E13</f>
        <v>0.4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0.5</v>
      </c>
      <c r="D14" s="12">
        <v>0</v>
      </c>
      <c r="E14" s="12">
        <v>0</v>
      </c>
      <c r="F14" s="12">
        <f t="shared" si="1"/>
        <v>0.5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0.2</v>
      </c>
      <c r="D15" s="12">
        <v>0</v>
      </c>
      <c r="E15" s="12">
        <v>0.2</v>
      </c>
      <c r="F15" s="12">
        <f t="shared" si="1"/>
        <v>0.4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1</v>
      </c>
      <c r="D16" s="12">
        <v>0</v>
      </c>
      <c r="E16" s="12">
        <v>0</v>
      </c>
      <c r="F16" s="12">
        <f t="shared" si="1"/>
        <v>1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0.8</v>
      </c>
      <c r="D17" s="12">
        <v>0</v>
      </c>
      <c r="E17" s="12">
        <v>0.2</v>
      </c>
      <c r="F17" s="12">
        <f t="shared" si="1"/>
        <v>1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0.4</v>
      </c>
      <c r="F18" s="12">
        <f t="shared" si="1"/>
        <v>0.4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0.8</v>
      </c>
      <c r="D19" s="12">
        <v>0</v>
      </c>
      <c r="E19" s="12">
        <v>0.2</v>
      </c>
      <c r="F19" s="12">
        <f t="shared" si="1"/>
        <v>1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1.6</v>
      </c>
      <c r="F20" s="12">
        <f t="shared" si="1"/>
        <v>1.8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0.5</v>
      </c>
      <c r="D22" s="12">
        <v>0</v>
      </c>
      <c r="E22" s="12">
        <v>0</v>
      </c>
      <c r="F22" s="12">
        <f t="shared" si="1"/>
        <v>0.5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0.2</v>
      </c>
      <c r="D23" s="12">
        <v>0</v>
      </c>
      <c r="E23" s="12">
        <v>0.3</v>
      </c>
      <c r="F23" s="12">
        <f t="shared" si="1"/>
        <v>0.5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0.4</v>
      </c>
      <c r="D24" s="44">
        <f>AVERAGE(D13:D23)</f>
        <v>0</v>
      </c>
      <c r="E24" s="44">
        <f>AVERAGE(E13:E23)</f>
        <v>0.3</v>
      </c>
      <c r="F24" s="44">
        <f>AVERAGE(F13:F23)</f>
        <v>0.7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0.2</v>
      </c>
      <c r="D25" s="12">
        <v>0</v>
      </c>
      <c r="E25" s="12">
        <v>0.3</v>
      </c>
      <c r="F25" s="12">
        <f>B25+C25+D25+E25</f>
        <v>0.5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0.2</v>
      </c>
      <c r="D27" s="43">
        <f>AVERAGE(D25:D26)</f>
        <v>0</v>
      </c>
      <c r="E27" s="43">
        <f>AVERAGE(E25:E26)</f>
        <v>0.15</v>
      </c>
      <c r="F27" s="44">
        <f>AVERAGE(F25:F26)</f>
        <v>0.35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1.4</v>
      </c>
      <c r="D28" s="12">
        <v>0</v>
      </c>
      <c r="E28" s="12">
        <v>0</v>
      </c>
      <c r="F28" s="12">
        <f>B28+C28+D28+E28</f>
        <v>1.4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1</v>
      </c>
      <c r="D29" s="12">
        <v>0</v>
      </c>
      <c r="E29" s="12">
        <v>0.4</v>
      </c>
      <c r="F29" s="12">
        <f>B29+C29+D29+E29</f>
        <v>1.4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1</v>
      </c>
      <c r="D30" s="12">
        <v>0</v>
      </c>
      <c r="E30" s="12">
        <v>0</v>
      </c>
      <c r="F30" s="12">
        <f>B30+C30+D30+E30</f>
        <v>1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1.1333333333333333</v>
      </c>
      <c r="D31" s="43">
        <f>AVERAGE(D28:D30)</f>
        <v>0</v>
      </c>
      <c r="E31" s="43">
        <f>AVERAGE(E28:E30)</f>
        <v>0.13333333333333333</v>
      </c>
      <c r="F31" s="44">
        <f>AVERAGE(F28:F30)</f>
        <v>1.2666666666666666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0.4</v>
      </c>
      <c r="D32" s="12">
        <v>0</v>
      </c>
      <c r="E32" s="12">
        <v>0</v>
      </c>
      <c r="F32" s="12">
        <f t="shared" ref="F32:F40" si="2">B32+C32+D32+E32</f>
        <v>0.4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0.2</v>
      </c>
      <c r="D33" s="12">
        <v>0</v>
      </c>
      <c r="E33" s="12">
        <v>0</v>
      </c>
      <c r="F33" s="12">
        <f t="shared" si="2"/>
        <v>0.2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0.3</v>
      </c>
      <c r="D34" s="12">
        <v>0</v>
      </c>
      <c r="E34" s="12">
        <v>0</v>
      </c>
      <c r="F34" s="12">
        <f t="shared" si="2"/>
        <v>0.3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0.4</v>
      </c>
      <c r="D35" s="12">
        <v>0</v>
      </c>
      <c r="E35" s="12">
        <v>0</v>
      </c>
      <c r="F35" s="12">
        <f t="shared" si="2"/>
        <v>0.4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0.8</v>
      </c>
      <c r="D36" s="12">
        <v>0</v>
      </c>
      <c r="E36" s="12">
        <v>0</v>
      </c>
      <c r="F36" s="12">
        <f t="shared" si="2"/>
        <v>0.8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0.8</v>
      </c>
      <c r="D37" s="12">
        <v>0</v>
      </c>
      <c r="E37" s="12">
        <v>0</v>
      </c>
      <c r="F37" s="12">
        <f t="shared" si="2"/>
        <v>0.8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1.4</v>
      </c>
      <c r="D38" s="12">
        <v>0</v>
      </c>
      <c r="E38" s="12">
        <v>0</v>
      </c>
      <c r="F38" s="12">
        <f t="shared" si="2"/>
        <v>1.4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0.4</v>
      </c>
      <c r="D39" s="12">
        <v>0</v>
      </c>
      <c r="E39" s="12">
        <v>0</v>
      </c>
      <c r="F39" s="12">
        <f t="shared" si="2"/>
        <v>0.4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0.54444444444444462</v>
      </c>
      <c r="D41" s="44">
        <f>AVERAGE(D32:D40)</f>
        <v>0</v>
      </c>
      <c r="E41" s="44">
        <f>AVERAGE(E32:E40)</f>
        <v>0</v>
      </c>
      <c r="F41" s="44">
        <f>AVERAGE(F32:F40)</f>
        <v>0.54444444444444462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0.57878787878787874</v>
      </c>
      <c r="D42" s="47">
        <f>AVERAGE(D4:D11,D13:D23,D25:D26,D28:D30,D32:D40)</f>
        <v>0</v>
      </c>
      <c r="E42" s="47">
        <f>AVERAGE(E4:E11,E13:E23,E25:E26,E28:E30,E32:E40)</f>
        <v>0.15454545454545457</v>
      </c>
      <c r="F42" s="47">
        <f>AVERAGE(F4:F11,F13:F23,F25:F26,F28:F30,F32:F40)</f>
        <v>0.73333333333333306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9" t="s">
        <v>108</v>
      </c>
      <c r="B1" s="129"/>
      <c r="C1" s="129"/>
      <c r="D1" s="129"/>
      <c r="E1" s="129"/>
      <c r="F1" s="129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5.6</v>
      </c>
      <c r="E4" s="12">
        <v>0</v>
      </c>
      <c r="F4" s="12">
        <f t="shared" ref="F4:F11" si="0">B4+C4+D4+E4</f>
        <v>5.6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4.2</v>
      </c>
      <c r="E5" s="12">
        <v>0</v>
      </c>
      <c r="F5" s="12">
        <f t="shared" si="0"/>
        <v>4.2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19" t="s">
        <v>4</v>
      </c>
      <c r="B6" s="120">
        <v>0</v>
      </c>
      <c r="C6" s="120">
        <v>0</v>
      </c>
      <c r="D6" s="120">
        <v>15.6</v>
      </c>
      <c r="E6" s="120">
        <v>0.4</v>
      </c>
      <c r="F6" s="120">
        <f t="shared" si="0"/>
        <v>16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1.8</v>
      </c>
      <c r="E7" s="12">
        <v>0</v>
      </c>
      <c r="F7" s="12">
        <f t="shared" si="0"/>
        <v>1.8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4.2</v>
      </c>
      <c r="E8" s="12">
        <v>0.2</v>
      </c>
      <c r="F8" s="12">
        <f t="shared" si="0"/>
        <v>4.4000000000000004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6.8</v>
      </c>
      <c r="E9" s="12">
        <v>0</v>
      </c>
      <c r="F9" s="12">
        <f t="shared" si="0"/>
        <v>6.8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19" t="s">
        <v>8</v>
      </c>
      <c r="B10" s="120">
        <v>0</v>
      </c>
      <c r="C10" s="120">
        <v>0</v>
      </c>
      <c r="D10" s="120">
        <v>7.2</v>
      </c>
      <c r="E10" s="120">
        <v>0.2</v>
      </c>
      <c r="F10" s="120">
        <f t="shared" si="0"/>
        <v>7.4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4.8</v>
      </c>
      <c r="E11" s="12">
        <v>0</v>
      </c>
      <c r="F11" s="12">
        <f t="shared" si="0"/>
        <v>4.8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6.2749999999999995</v>
      </c>
      <c r="E12" s="43">
        <f>AVERAGE(E4:E11)</f>
        <v>0.1</v>
      </c>
      <c r="F12" s="43">
        <f>AVERAGE(F4:F11)</f>
        <v>6.3749999999999991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2.4</v>
      </c>
      <c r="E13" s="12">
        <v>0</v>
      </c>
      <c r="F13" s="12">
        <f t="shared" ref="F13:F23" si="1">B13+C13+D13+E13</f>
        <v>2.4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9.4</v>
      </c>
      <c r="E14" s="12">
        <v>0</v>
      </c>
      <c r="F14" s="12">
        <f t="shared" si="1"/>
        <v>9.4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19" t="s">
        <v>12</v>
      </c>
      <c r="B15" s="120">
        <v>0</v>
      </c>
      <c r="C15" s="120">
        <v>0</v>
      </c>
      <c r="D15" s="120">
        <v>16.2</v>
      </c>
      <c r="E15" s="120">
        <v>0.2</v>
      </c>
      <c r="F15" s="120">
        <f t="shared" si="1"/>
        <v>16.399999999999999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19" t="s">
        <v>13</v>
      </c>
      <c r="B16" s="120">
        <v>0</v>
      </c>
      <c r="C16" s="120">
        <v>0</v>
      </c>
      <c r="D16" s="120">
        <v>15.2</v>
      </c>
      <c r="E16" s="120">
        <v>0</v>
      </c>
      <c r="F16" s="120">
        <f t="shared" si="1"/>
        <v>15.2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1.5</v>
      </c>
      <c r="E17" s="12">
        <v>0.5</v>
      </c>
      <c r="F17" s="12">
        <f t="shared" si="1"/>
        <v>2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6</v>
      </c>
      <c r="E18" s="12">
        <v>0</v>
      </c>
      <c r="F18" s="12">
        <f t="shared" si="1"/>
        <v>6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4.2</v>
      </c>
      <c r="E19" s="12">
        <v>0.2</v>
      </c>
      <c r="F19" s="12">
        <f t="shared" si="1"/>
        <v>4.4000000000000004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19" t="s">
        <v>17</v>
      </c>
      <c r="B20" s="120">
        <v>0</v>
      </c>
      <c r="C20" s="120">
        <v>0</v>
      </c>
      <c r="D20" s="120">
        <v>14.5</v>
      </c>
      <c r="E20" s="120">
        <v>0</v>
      </c>
      <c r="F20" s="120">
        <f t="shared" si="1"/>
        <v>14.5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8.1999999999999993</v>
      </c>
      <c r="E21" s="12">
        <v>0.2</v>
      </c>
      <c r="F21" s="12">
        <f t="shared" si="1"/>
        <v>8.3999999999999986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122" t="s">
        <v>19</v>
      </c>
      <c r="B22" s="120">
        <v>0</v>
      </c>
      <c r="C22" s="120">
        <v>0</v>
      </c>
      <c r="D22" s="120">
        <v>12.2</v>
      </c>
      <c r="E22" s="120">
        <v>0.1</v>
      </c>
      <c r="F22" s="120">
        <f t="shared" si="1"/>
        <v>12.299999999999999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8.1818181818181834</v>
      </c>
      <c r="E24" s="44">
        <f>AVERAGE(E13:E23)</f>
        <v>0.10909090909090909</v>
      </c>
      <c r="F24" s="44">
        <f>AVERAGE(F13:F23)</f>
        <v>8.2909090909090892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1.2</v>
      </c>
      <c r="E25" s="12">
        <v>0</v>
      </c>
      <c r="F25" s="12">
        <f>B25+C25+D25+E25</f>
        <v>1.2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2.2000000000000002</v>
      </c>
      <c r="E26" s="12">
        <v>0</v>
      </c>
      <c r="F26" s="12">
        <f>B26+C26+D26+E26</f>
        <v>2.2000000000000002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1.7000000000000002</v>
      </c>
      <c r="E27" s="43">
        <f>AVERAGE(E25:E26)</f>
        <v>0</v>
      </c>
      <c r="F27" s="44">
        <f>AVERAGE(F25:F26)</f>
        <v>1.7000000000000002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2</v>
      </c>
      <c r="E28" s="12">
        <v>0</v>
      </c>
      <c r="F28" s="12">
        <f>B28+C28+D28+E28</f>
        <v>2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2.4</v>
      </c>
      <c r="E29" s="12">
        <v>0</v>
      </c>
      <c r="F29" s="12">
        <f>B29+C29+D29+E29</f>
        <v>2.4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1.8</v>
      </c>
      <c r="E30" s="12">
        <v>0</v>
      </c>
      <c r="F30" s="12">
        <f>B30+C30+D30+E30</f>
        <v>1.8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2.0666666666666669</v>
      </c>
      <c r="E31" s="43">
        <f>AVERAGE(E28:E30)</f>
        <v>0</v>
      </c>
      <c r="F31" s="44">
        <f>AVERAGE(F28:F30)</f>
        <v>2.0666666666666669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0</v>
      </c>
      <c r="F32" s="12">
        <f t="shared" ref="F32:F40" si="2">B32+C32+D32+E32</f>
        <v>0.4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0</v>
      </c>
      <c r="F33" s="12">
        <f t="shared" si="2"/>
        <v>0.4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0.3</v>
      </c>
      <c r="E34" s="12">
        <v>0</v>
      </c>
      <c r="F34" s="12">
        <f t="shared" si="2"/>
        <v>0.3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0.4</v>
      </c>
      <c r="E35" s="12">
        <v>0</v>
      </c>
      <c r="F35" s="12">
        <f t="shared" si="2"/>
        <v>0.4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1.2</v>
      </c>
      <c r="E37" s="12">
        <v>0</v>
      </c>
      <c r="F37" s="12">
        <f t="shared" si="2"/>
        <v>1.2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1.6</v>
      </c>
      <c r="E38" s="12">
        <v>0</v>
      </c>
      <c r="F38" s="12">
        <f t="shared" si="2"/>
        <v>1.6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0.4</v>
      </c>
      <c r="E39" s="12">
        <v>0</v>
      </c>
      <c r="F39" s="12">
        <f t="shared" si="2"/>
        <v>0.4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0.56666666666666676</v>
      </c>
      <c r="E41" s="44">
        <f>AVERAGE(E32:E40)</f>
        <v>0</v>
      </c>
      <c r="F41" s="44">
        <f>AVERAGE(F32:F40)</f>
        <v>0.56666666666666676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4.6939393939393934</v>
      </c>
      <c r="E42" s="47">
        <f>AVERAGE(E4:E11,E13:E23,E25:E26,E28:E30,E32:E40)</f>
        <v>6.0606060606060608E-2</v>
      </c>
      <c r="F42" s="47">
        <f>AVERAGE(F4:F11,F13:F23,F25:F26,F28:F30,F32:F40)</f>
        <v>4.754545454545454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E4" sqref="E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9" t="s">
        <v>109</v>
      </c>
      <c r="B1" s="129"/>
      <c r="C1" s="129"/>
      <c r="D1" s="129"/>
      <c r="E1" s="129"/>
      <c r="F1" s="129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2" sqref="H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110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0.2</v>
      </c>
      <c r="C5" s="12">
        <v>0</v>
      </c>
      <c r="D5" s="12">
        <v>0</v>
      </c>
      <c r="E5" s="12">
        <v>7</v>
      </c>
      <c r="F5" s="12">
        <f t="shared" si="0"/>
        <v>7.2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0.8</v>
      </c>
      <c r="C6" s="12">
        <v>0</v>
      </c>
      <c r="D6" s="12">
        <v>0</v>
      </c>
      <c r="E6" s="12">
        <v>0</v>
      </c>
      <c r="F6" s="12">
        <f t="shared" si="0"/>
        <v>0.8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0.6</v>
      </c>
      <c r="C7" s="12">
        <v>0</v>
      </c>
      <c r="D7" s="12">
        <v>0</v>
      </c>
      <c r="E7" s="12">
        <v>4</v>
      </c>
      <c r="F7" s="12">
        <f t="shared" si="0"/>
        <v>4.5999999999999996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0.2</v>
      </c>
      <c r="C8" s="12">
        <v>0</v>
      </c>
      <c r="D8" s="12">
        <v>0</v>
      </c>
      <c r="E8" s="12">
        <v>2.8</v>
      </c>
      <c r="F8" s="12">
        <f t="shared" si="0"/>
        <v>3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0.8</v>
      </c>
      <c r="C9" s="12">
        <v>0</v>
      </c>
      <c r="D9" s="12">
        <v>0</v>
      </c>
      <c r="E9" s="12">
        <v>0.8</v>
      </c>
      <c r="F9" s="12">
        <f t="shared" si="0"/>
        <v>1.6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0.5</v>
      </c>
      <c r="C10" s="12">
        <v>0</v>
      </c>
      <c r="D10" s="12">
        <v>0</v>
      </c>
      <c r="E10" s="12">
        <v>3.6</v>
      </c>
      <c r="F10" s="12">
        <f t="shared" si="0"/>
        <v>4.0999999999999996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0.8</v>
      </c>
      <c r="C11" s="12">
        <v>0</v>
      </c>
      <c r="D11" s="12">
        <v>0</v>
      </c>
      <c r="E11" s="12">
        <v>8</v>
      </c>
      <c r="F11" s="12">
        <f t="shared" si="0"/>
        <v>8.8000000000000007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0.48750000000000004</v>
      </c>
      <c r="C12" s="43">
        <f>AVERAGE(C4:C11)</f>
        <v>0</v>
      </c>
      <c r="D12" s="43">
        <f>AVERAGE(D4:D11)</f>
        <v>0</v>
      </c>
      <c r="E12" s="43">
        <f>AVERAGE(E4:E11)</f>
        <v>3.2750000000000004</v>
      </c>
      <c r="F12" s="43">
        <f>AVERAGE(F4:F11)</f>
        <v>3.7624999999999997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1.8</v>
      </c>
      <c r="C15" s="12">
        <v>0</v>
      </c>
      <c r="D15" s="12">
        <v>0</v>
      </c>
      <c r="E15" s="12">
        <v>0</v>
      </c>
      <c r="F15" s="12">
        <f t="shared" si="1"/>
        <v>1.8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0.6</v>
      </c>
      <c r="C18" s="12">
        <v>0</v>
      </c>
      <c r="D18" s="12">
        <v>0</v>
      </c>
      <c r="E18" s="12">
        <v>4.4000000000000004</v>
      </c>
      <c r="F18" s="12">
        <f t="shared" si="1"/>
        <v>5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1</v>
      </c>
      <c r="C23" s="12">
        <v>0</v>
      </c>
      <c r="D23" s="12">
        <v>0</v>
      </c>
      <c r="E23" s="12">
        <v>2.2000000000000002</v>
      </c>
      <c r="F23" s="12">
        <f t="shared" si="1"/>
        <v>3.2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0.40909090909090912</v>
      </c>
      <c r="C24" s="44">
        <f>AVERAGE(C13:C23)</f>
        <v>0</v>
      </c>
      <c r="D24" s="44">
        <f>AVERAGE(D13:D23)</f>
        <v>0</v>
      </c>
      <c r="E24" s="44">
        <f>AVERAGE(E13:E23)</f>
        <v>0.60000000000000009</v>
      </c>
      <c r="F24" s="44">
        <f>AVERAGE(F13:F23)</f>
        <v>1.0090909090909093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0.5</v>
      </c>
      <c r="C25" s="12">
        <v>0</v>
      </c>
      <c r="D25" s="12">
        <v>0</v>
      </c>
      <c r="E25" s="12">
        <v>27.5</v>
      </c>
      <c r="F25" s="12">
        <f>B25+C25+D25+E25</f>
        <v>28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0.6</v>
      </c>
      <c r="C26" s="12">
        <v>0</v>
      </c>
      <c r="D26" s="12">
        <v>0</v>
      </c>
      <c r="E26" s="12">
        <v>26.6</v>
      </c>
      <c r="F26" s="12">
        <f>B26+C26+D26+E26</f>
        <v>27.200000000000003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0.55000000000000004</v>
      </c>
      <c r="C27" s="43">
        <f>AVERAGE(C25:C26)</f>
        <v>0</v>
      </c>
      <c r="D27" s="43">
        <f>AVERAGE(D25:D26)</f>
        <v>0</v>
      </c>
      <c r="E27" s="43">
        <f>AVERAGE(E25:E26)</f>
        <v>27.05</v>
      </c>
      <c r="F27" s="44">
        <f>AVERAGE(F25:F26)</f>
        <v>27.6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3</v>
      </c>
      <c r="F28" s="12">
        <f>B28+C28+D28+E28</f>
        <v>3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2.4</v>
      </c>
      <c r="F29" s="12">
        <f>B29+C29+D29+E29</f>
        <v>2.4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0.8</v>
      </c>
      <c r="C30" s="12">
        <v>0</v>
      </c>
      <c r="D30" s="12">
        <v>0</v>
      </c>
      <c r="E30" s="12">
        <v>9.5</v>
      </c>
      <c r="F30" s="12">
        <f>B30+C30+D30+E30</f>
        <v>10.3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0.26666666666666666</v>
      </c>
      <c r="C31" s="43">
        <f>AVERAGE(C28:C30)</f>
        <v>0</v>
      </c>
      <c r="D31" s="43">
        <f>AVERAGE(D28:D30)</f>
        <v>0</v>
      </c>
      <c r="E31" s="43">
        <f>AVERAGE(E28:E30)</f>
        <v>4.9666666666666668</v>
      </c>
      <c r="F31" s="44">
        <f>AVERAGE(F28:F30)</f>
        <v>5.2333333333333334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19.8</v>
      </c>
      <c r="F32" s="12">
        <f t="shared" ref="F32:F40" si="2">B32+C32+D32+E32</f>
        <v>19.8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31.4</v>
      </c>
      <c r="F33" s="12">
        <f t="shared" si="2"/>
        <v>31.4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12.2</v>
      </c>
      <c r="F34" s="12">
        <f t="shared" si="2"/>
        <v>12.2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11.8</v>
      </c>
      <c r="F35" s="12">
        <f t="shared" si="2"/>
        <v>11.8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8.8000000000000007</v>
      </c>
      <c r="F36" s="12">
        <f t="shared" si="2"/>
        <v>8.8000000000000007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0.2</v>
      </c>
      <c r="C37" s="12">
        <v>0</v>
      </c>
      <c r="D37" s="12">
        <v>0</v>
      </c>
      <c r="E37" s="12">
        <v>34.6</v>
      </c>
      <c r="F37" s="12">
        <f t="shared" si="2"/>
        <v>34.800000000000004</v>
      </c>
      <c r="G37" s="37"/>
    </row>
    <row r="38" spans="1:18" x14ac:dyDescent="0.2">
      <c r="A38" s="16" t="s">
        <v>33</v>
      </c>
      <c r="B38" s="12">
        <v>1.2</v>
      </c>
      <c r="C38" s="12">
        <v>0</v>
      </c>
      <c r="D38" s="12">
        <v>0</v>
      </c>
      <c r="E38" s="12">
        <v>31.8</v>
      </c>
      <c r="F38" s="12">
        <f t="shared" si="2"/>
        <v>33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2.6</v>
      </c>
      <c r="F39" s="12">
        <f t="shared" si="2"/>
        <v>2.6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14.2</v>
      </c>
      <c r="F40" s="12">
        <f t="shared" si="2"/>
        <v>14.2</v>
      </c>
      <c r="G40" s="60"/>
    </row>
    <row r="41" spans="1:18" x14ac:dyDescent="0.2">
      <c r="A41" s="42" t="s">
        <v>35</v>
      </c>
      <c r="B41" s="44">
        <f>AVERAGE(B32:B40)</f>
        <v>0.15555555555555556</v>
      </c>
      <c r="C41" s="44">
        <f>AVERAGE(C32:C40)</f>
        <v>0</v>
      </c>
      <c r="D41" s="44">
        <f>AVERAGE(D32:D40)</f>
        <v>0</v>
      </c>
      <c r="E41" s="44">
        <f>AVERAGE(E32:E40)</f>
        <v>18.577777777777776</v>
      </c>
      <c r="F41" s="44">
        <f>AVERAGE(F32:F40)</f>
        <v>18.733333333333334</v>
      </c>
      <c r="G41" s="37"/>
    </row>
    <row r="42" spans="1:18" x14ac:dyDescent="0.2">
      <c r="A42" s="46" t="s">
        <v>36</v>
      </c>
      <c r="B42" s="47">
        <f>AVERAGE(B4:B11,B13:B23,B25:B26,B28:B30,B32:B40)</f>
        <v>0.3545454545454545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8.1515151515151523</v>
      </c>
      <c r="F42" s="47">
        <f>AVERAGE(F4:F11,F13:F23,F25:F26,F28:F30,F32:F40)</f>
        <v>8.5060606060606077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M19" sqref="M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9" t="s">
        <v>111</v>
      </c>
      <c r="B1" s="129"/>
      <c r="C1" s="129"/>
      <c r="D1" s="129"/>
      <c r="E1" s="129"/>
      <c r="F1" s="129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5.2</v>
      </c>
      <c r="E6" s="12">
        <v>0</v>
      </c>
      <c r="F6" s="12">
        <f t="shared" si="0"/>
        <v>5.2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1.7</v>
      </c>
      <c r="E10" s="12">
        <v>0</v>
      </c>
      <c r="F10" s="12">
        <f t="shared" si="0"/>
        <v>1.7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0.86250000000000004</v>
      </c>
      <c r="E12" s="43">
        <f>AVERAGE(E4:E11)</f>
        <v>0</v>
      </c>
      <c r="F12" s="43">
        <f>AVERAGE(F4:F11)</f>
        <v>0.86250000000000004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4.2</v>
      </c>
      <c r="E13" s="12">
        <v>0</v>
      </c>
      <c r="F13" s="12">
        <f t="shared" ref="F13:F23" si="1">B13+C13+D13+E13</f>
        <v>4.2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1.5</v>
      </c>
      <c r="E20" s="12">
        <v>0</v>
      </c>
      <c r="F20" s="12">
        <f t="shared" si="1"/>
        <v>1.5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2" t="s">
        <v>20</v>
      </c>
      <c r="B23" s="120">
        <v>0</v>
      </c>
      <c r="C23" s="120">
        <v>0</v>
      </c>
      <c r="D23" s="120">
        <v>13.5</v>
      </c>
      <c r="E23" s="120">
        <v>0</v>
      </c>
      <c r="F23" s="120">
        <f t="shared" si="1"/>
        <v>13.5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1.8</v>
      </c>
      <c r="E24" s="44">
        <f>AVERAGE(E13:E23)</f>
        <v>0</v>
      </c>
      <c r="F24" s="44">
        <f>AVERAGE(F13:F23)</f>
        <v>1.8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3.2</v>
      </c>
      <c r="E35" s="12">
        <v>0</v>
      </c>
      <c r="F35" s="12">
        <f t="shared" si="2"/>
        <v>3.2</v>
      </c>
    </row>
    <row r="36" spans="1:18" x14ac:dyDescent="0.2">
      <c r="A36" s="119" t="s">
        <v>46</v>
      </c>
      <c r="B36" s="120">
        <v>0</v>
      </c>
      <c r="C36" s="120">
        <v>0</v>
      </c>
      <c r="D36" s="120">
        <v>15</v>
      </c>
      <c r="E36" s="120">
        <v>0</v>
      </c>
      <c r="F36" s="120">
        <f t="shared" si="2"/>
        <v>15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0</v>
      </c>
      <c r="F38" s="12">
        <f t="shared" si="2"/>
        <v>0.6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2.088888888888889</v>
      </c>
      <c r="E41" s="44">
        <f>AVERAGE(E32:E40)</f>
        <v>0</v>
      </c>
      <c r="F41" s="44">
        <f>AVERAGE(F32:F40)</f>
        <v>2.088888888888889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1.3787878787878789</v>
      </c>
      <c r="E42" s="47">
        <f>AVERAGE(E4:E11,E13:E23,E25:E26,E28:E30,E32:E40)</f>
        <v>0</v>
      </c>
      <c r="F42" s="47">
        <f>AVERAGE(F4:F11,F13:F23,F25:F26,F28:F30,F32:F40)</f>
        <v>1.3787878787878789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9" t="s">
        <v>112</v>
      </c>
      <c r="B1" s="129"/>
      <c r="C1" s="129"/>
      <c r="D1" s="129"/>
      <c r="E1" s="129"/>
      <c r="F1" s="129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2.5</v>
      </c>
      <c r="E5" s="12">
        <v>0.8</v>
      </c>
      <c r="F5" s="12">
        <f t="shared" si="0"/>
        <v>3.3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8</v>
      </c>
      <c r="E6" s="12">
        <v>7.6</v>
      </c>
      <c r="F6" s="12">
        <f t="shared" si="0"/>
        <v>15.6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12.4</v>
      </c>
      <c r="E7" s="12">
        <v>3.8</v>
      </c>
      <c r="F7" s="12">
        <f t="shared" si="0"/>
        <v>16.2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0.4</v>
      </c>
      <c r="F8" s="12">
        <f t="shared" si="0"/>
        <v>0.4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6.2</v>
      </c>
      <c r="F9" s="12">
        <f t="shared" si="0"/>
        <v>6.2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4.0999999999999996</v>
      </c>
      <c r="F10" s="12">
        <f t="shared" si="0"/>
        <v>4.0999999999999996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0.5</v>
      </c>
      <c r="E11" s="12">
        <v>4.8</v>
      </c>
      <c r="F11" s="12">
        <f t="shared" si="0"/>
        <v>5.3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2.9249999999999998</v>
      </c>
      <c r="E12" s="43">
        <f>AVERAGE(E4:E11)</f>
        <v>3.4624999999999999</v>
      </c>
      <c r="F12" s="43">
        <f>AVERAGE(F4:F11)</f>
        <v>6.3874999999999993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3.6</v>
      </c>
      <c r="E13" s="12">
        <v>2.2000000000000002</v>
      </c>
      <c r="F13" s="12">
        <f t="shared" ref="F13:F23" si="1">B13+C13+D13+E13</f>
        <v>5.8000000000000007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0.2</v>
      </c>
      <c r="F16" s="12">
        <f t="shared" si="1"/>
        <v>0.4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1.2</v>
      </c>
      <c r="E17" s="12">
        <v>0</v>
      </c>
      <c r="F17" s="12">
        <f t="shared" si="1"/>
        <v>1.2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2.8</v>
      </c>
      <c r="E18" s="12">
        <v>4.4000000000000004</v>
      </c>
      <c r="F18" s="12">
        <f t="shared" si="1"/>
        <v>7.2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6.4</v>
      </c>
      <c r="E19" s="12">
        <v>0</v>
      </c>
      <c r="F19" s="12">
        <f t="shared" si="1"/>
        <v>6.4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12.5</v>
      </c>
      <c r="E20" s="12">
        <v>0</v>
      </c>
      <c r="F20" s="12">
        <f t="shared" si="1"/>
        <v>12.5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2.4272727272727272</v>
      </c>
      <c r="E24" s="44">
        <f>AVERAGE(E13:E23)</f>
        <v>0.61818181818181828</v>
      </c>
      <c r="F24" s="44">
        <f>AVERAGE(F13:F23)</f>
        <v>3.0454545454545454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1.9</v>
      </c>
      <c r="D28" s="12">
        <v>0</v>
      </c>
      <c r="E28" s="12">
        <v>0</v>
      </c>
      <c r="F28" s="12">
        <f>B28+C28+D28+E28</f>
        <v>1.9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0.6333333333333333</v>
      </c>
      <c r="D31" s="43">
        <f>AVERAGE(D28:D30)</f>
        <v>0</v>
      </c>
      <c r="E31" s="43">
        <f>AVERAGE(E28:E30)</f>
        <v>0</v>
      </c>
      <c r="F31" s="44">
        <f>AVERAGE(F28:F30)</f>
        <v>0.6333333333333333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2.6</v>
      </c>
      <c r="D32" s="12">
        <v>0</v>
      </c>
      <c r="E32" s="12">
        <v>2.6</v>
      </c>
      <c r="F32" s="12">
        <f t="shared" ref="F32:F40" si="2">B32+C32+D32+E32</f>
        <v>5.2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0.4</v>
      </c>
      <c r="D33" s="12">
        <v>0</v>
      </c>
      <c r="E33" s="12">
        <v>0.4</v>
      </c>
      <c r="F33" s="12">
        <f t="shared" si="2"/>
        <v>0.8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1.9</v>
      </c>
      <c r="F34" s="12">
        <f t="shared" si="2"/>
        <v>1.9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0.2</v>
      </c>
      <c r="D36" s="12">
        <v>0</v>
      </c>
      <c r="E36" s="12">
        <v>0.2</v>
      </c>
      <c r="F36" s="12">
        <f t="shared" si="2"/>
        <v>0.4</v>
      </c>
      <c r="G36" s="72"/>
    </row>
    <row r="37" spans="1:19" x14ac:dyDescent="0.2">
      <c r="A37" s="16" t="s">
        <v>32</v>
      </c>
      <c r="B37" s="12">
        <v>0</v>
      </c>
      <c r="C37" s="12">
        <v>1.6</v>
      </c>
      <c r="D37" s="12">
        <v>0</v>
      </c>
      <c r="E37" s="12">
        <v>1.6</v>
      </c>
      <c r="F37" s="12">
        <f t="shared" si="2"/>
        <v>3.2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3.2</v>
      </c>
      <c r="F39" s="12">
        <f t="shared" si="2"/>
        <v>3.2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0.53333333333333344</v>
      </c>
      <c r="D41" s="44">
        <f>AVERAGE(D32:D40)</f>
        <v>0</v>
      </c>
      <c r="E41" s="44">
        <f>AVERAGE(E32:E40)</f>
        <v>1.1000000000000003</v>
      </c>
      <c r="F41" s="44">
        <f>AVERAGE(F32:F40)</f>
        <v>1.6333333333333333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0.20303030303030306</v>
      </c>
      <c r="D42" s="47">
        <f>AVERAGE(D4:D11,D13:D23,D25:D26,D28:D30,D32:D40)</f>
        <v>1.5181818181818183</v>
      </c>
      <c r="E42" s="47">
        <f>AVERAGE(E4:E11,E13:E23,E25:E26,E28:E30,E32:E40)</f>
        <v>1.3454545454545457</v>
      </c>
      <c r="F42" s="47">
        <f>AVERAGE(F4:F11,F13:F23,F25:F26,F28:F30,F32:F40)</f>
        <v>3.0666666666666673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113</v>
      </c>
      <c r="B1" s="129"/>
      <c r="C1" s="129"/>
      <c r="D1" s="129"/>
      <c r="E1" s="129"/>
      <c r="F1" s="129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4.5</v>
      </c>
      <c r="C5" s="12">
        <v>0</v>
      </c>
      <c r="D5" s="12">
        <v>2.5</v>
      </c>
      <c r="E5" s="12">
        <v>0.7</v>
      </c>
      <c r="F5" s="12">
        <f t="shared" si="0"/>
        <v>7.7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24" t="s">
        <v>4</v>
      </c>
      <c r="B6" s="110">
        <v>4.8</v>
      </c>
      <c r="C6" s="110">
        <v>0</v>
      </c>
      <c r="D6" s="110">
        <v>8</v>
      </c>
      <c r="E6" s="110">
        <v>3.6</v>
      </c>
      <c r="F6" s="110">
        <f t="shared" si="0"/>
        <v>16.400000000000002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19" t="s">
        <v>5</v>
      </c>
      <c r="B7" s="120">
        <v>7.5</v>
      </c>
      <c r="C7" s="120">
        <v>0</v>
      </c>
      <c r="D7" s="120">
        <v>12.4</v>
      </c>
      <c r="E7" s="120">
        <v>0.6</v>
      </c>
      <c r="F7" s="120">
        <f t="shared" si="0"/>
        <v>20.5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24" t="s">
        <v>6</v>
      </c>
      <c r="B8" s="110">
        <v>1.6</v>
      </c>
      <c r="C8" s="110">
        <v>0</v>
      </c>
      <c r="D8" s="110">
        <v>0</v>
      </c>
      <c r="E8" s="110">
        <v>0.6</v>
      </c>
      <c r="F8" s="110">
        <f t="shared" si="0"/>
        <v>2.2000000000000002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24" t="s">
        <v>7</v>
      </c>
      <c r="B9" s="110">
        <v>2.4</v>
      </c>
      <c r="C9" s="110">
        <v>0</v>
      </c>
      <c r="D9" s="110">
        <v>0</v>
      </c>
      <c r="E9" s="110">
        <v>0</v>
      </c>
      <c r="F9" s="110">
        <f t="shared" si="0"/>
        <v>2.4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24" t="s">
        <v>8</v>
      </c>
      <c r="B10" s="110">
        <v>5.6</v>
      </c>
      <c r="C10" s="110">
        <v>0</v>
      </c>
      <c r="D10" s="110">
        <v>0</v>
      </c>
      <c r="E10" s="110">
        <v>1.6</v>
      </c>
      <c r="F10" s="110">
        <f t="shared" si="0"/>
        <v>7.1999999999999993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3.5</v>
      </c>
      <c r="C11" s="12">
        <v>0</v>
      </c>
      <c r="D11" s="12">
        <v>0.5</v>
      </c>
      <c r="E11" s="12">
        <v>0</v>
      </c>
      <c r="F11" s="12">
        <f t="shared" si="0"/>
        <v>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3.7374999999999998</v>
      </c>
      <c r="C12" s="43">
        <f>AVERAGE(C4:C11)</f>
        <v>0</v>
      </c>
      <c r="D12" s="43">
        <f>AVERAGE(D4:D11)</f>
        <v>2.9249999999999998</v>
      </c>
      <c r="E12" s="43">
        <f>AVERAGE(E4:E11)</f>
        <v>0.88749999999999996</v>
      </c>
      <c r="F12" s="43">
        <f>AVERAGE(F4:F11)</f>
        <v>7.5500000000000007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24" t="s">
        <v>10</v>
      </c>
      <c r="B13" s="110">
        <v>5</v>
      </c>
      <c r="C13" s="110">
        <v>0</v>
      </c>
      <c r="D13" s="110">
        <v>3.6</v>
      </c>
      <c r="E13" s="110">
        <v>3.6</v>
      </c>
      <c r="F13" s="110">
        <f t="shared" ref="F13:F23" si="1">B13+C13+D13+E13</f>
        <v>12.2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9" t="s">
        <v>11</v>
      </c>
      <c r="B14" s="120">
        <v>0</v>
      </c>
      <c r="C14" s="120">
        <v>0</v>
      </c>
      <c r="D14" s="120">
        <v>9.5</v>
      </c>
      <c r="E14" s="120">
        <v>5.7</v>
      </c>
      <c r="F14" s="120">
        <f t="shared" si="1"/>
        <v>15.2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24" t="s">
        <v>12</v>
      </c>
      <c r="B15" s="110">
        <v>5.2</v>
      </c>
      <c r="C15" s="110">
        <v>0</v>
      </c>
      <c r="D15" s="110">
        <v>0</v>
      </c>
      <c r="E15" s="110">
        <v>7</v>
      </c>
      <c r="F15" s="110">
        <f t="shared" si="1"/>
        <v>12.2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24" t="s">
        <v>13</v>
      </c>
      <c r="B16" s="110">
        <v>5</v>
      </c>
      <c r="C16" s="110">
        <v>0</v>
      </c>
      <c r="D16" s="110">
        <v>0.2</v>
      </c>
      <c r="E16" s="110">
        <v>7</v>
      </c>
      <c r="F16" s="110">
        <f t="shared" si="1"/>
        <v>12.2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4" t="s">
        <v>14</v>
      </c>
      <c r="B17" s="110">
        <v>6.5</v>
      </c>
      <c r="C17" s="110">
        <v>0</v>
      </c>
      <c r="D17" s="110">
        <v>1.2</v>
      </c>
      <c r="E17" s="110">
        <v>2.8</v>
      </c>
      <c r="F17" s="110">
        <f t="shared" si="1"/>
        <v>10.5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24" t="s">
        <v>15</v>
      </c>
      <c r="B18" s="110">
        <v>3.6</v>
      </c>
      <c r="C18" s="110">
        <v>0</v>
      </c>
      <c r="D18" s="110">
        <v>2.8</v>
      </c>
      <c r="E18" s="110">
        <v>1.2</v>
      </c>
      <c r="F18" s="110">
        <f t="shared" si="1"/>
        <v>7.6000000000000005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9" t="s">
        <v>16</v>
      </c>
      <c r="B19" s="120">
        <v>8.6</v>
      </c>
      <c r="C19" s="120">
        <v>0</v>
      </c>
      <c r="D19" s="120">
        <v>6.4</v>
      </c>
      <c r="E19" s="120">
        <v>5.6</v>
      </c>
      <c r="F19" s="120">
        <f t="shared" si="1"/>
        <v>20.6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9" t="s">
        <v>17</v>
      </c>
      <c r="B20" s="120">
        <v>8.1999999999999993</v>
      </c>
      <c r="C20" s="120">
        <v>0</v>
      </c>
      <c r="D20" s="120">
        <v>12.5</v>
      </c>
      <c r="E20" s="120">
        <v>5.7</v>
      </c>
      <c r="F20" s="120">
        <f t="shared" si="1"/>
        <v>26.4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9" t="s">
        <v>18</v>
      </c>
      <c r="B21" s="120">
        <v>3.6</v>
      </c>
      <c r="C21" s="120">
        <v>0</v>
      </c>
      <c r="D21" s="120">
        <v>0</v>
      </c>
      <c r="E21" s="120">
        <v>16</v>
      </c>
      <c r="F21" s="120">
        <f t="shared" si="1"/>
        <v>19.600000000000001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11.5</v>
      </c>
      <c r="F22" s="12">
        <f t="shared" si="1"/>
        <v>11.5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3.8</v>
      </c>
      <c r="C23" s="12">
        <v>0</v>
      </c>
      <c r="D23" s="12">
        <v>0</v>
      </c>
      <c r="E23" s="12">
        <v>1</v>
      </c>
      <c r="F23" s="12">
        <f t="shared" si="1"/>
        <v>4.8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4.4999999999999991</v>
      </c>
      <c r="C24" s="44">
        <f>AVERAGE(C13:C23)</f>
        <v>0</v>
      </c>
      <c r="D24" s="44">
        <f>AVERAGE(D13:D23)</f>
        <v>3.2909090909090906</v>
      </c>
      <c r="E24" s="44">
        <f>AVERAGE(E13:E23)</f>
        <v>6.1</v>
      </c>
      <c r="F24" s="44">
        <f>AVERAGE(F13:F23)</f>
        <v>13.890909090909092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3.2</v>
      </c>
      <c r="C25" s="12">
        <v>0</v>
      </c>
      <c r="D25" s="12">
        <v>0</v>
      </c>
      <c r="E25" s="12">
        <v>0.5</v>
      </c>
      <c r="F25" s="12">
        <f>B25+C25+D25+E25</f>
        <v>3.7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2.8</v>
      </c>
      <c r="C26" s="12">
        <v>0</v>
      </c>
      <c r="D26" s="12">
        <v>0</v>
      </c>
      <c r="E26" s="12">
        <v>0.4</v>
      </c>
      <c r="F26" s="12">
        <f>B26+C26+D26+E26</f>
        <v>3.1999999999999997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3</v>
      </c>
      <c r="C27" s="43">
        <f>AVERAGE(C25:C26)</f>
        <v>0</v>
      </c>
      <c r="D27" s="43">
        <f>AVERAGE(D25:D26)</f>
        <v>0</v>
      </c>
      <c r="E27" s="43">
        <f>AVERAGE(E25:E26)</f>
        <v>0.45</v>
      </c>
      <c r="F27" s="44">
        <f>AVERAGE(F25:F26)</f>
        <v>3.45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1</v>
      </c>
      <c r="D28" s="12">
        <v>0</v>
      </c>
      <c r="E28" s="12">
        <v>2.1</v>
      </c>
      <c r="F28" s="12">
        <f>B28+C28+D28+E28</f>
        <v>3.1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1.4</v>
      </c>
      <c r="C29" s="12">
        <v>0</v>
      </c>
      <c r="D29" s="12">
        <v>0</v>
      </c>
      <c r="E29" s="12">
        <v>1.2</v>
      </c>
      <c r="F29" s="12">
        <f>B29+C29+D29+E29</f>
        <v>2.5999999999999996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1.2</v>
      </c>
      <c r="F30" s="12">
        <f>B30+C30+D30+E30</f>
        <v>1.2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0.46666666666666662</v>
      </c>
      <c r="C31" s="43">
        <f>AVERAGE(C28:C30)</f>
        <v>0.33333333333333331</v>
      </c>
      <c r="D31" s="43">
        <f>AVERAGE(D28:D30)</f>
        <v>0</v>
      </c>
      <c r="E31" s="43">
        <f>AVERAGE(E28:E30)</f>
        <v>1.5</v>
      </c>
      <c r="F31" s="44">
        <f>AVERAGE(F28:F30)</f>
        <v>2.2999999999999998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1.2</v>
      </c>
      <c r="F32" s="12">
        <f t="shared" ref="F32:F40" si="2">B32+C32+D32+E32</f>
        <v>1.6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0.8</v>
      </c>
      <c r="C33" s="12">
        <v>0</v>
      </c>
      <c r="D33" s="12">
        <v>0</v>
      </c>
      <c r="E33" s="12">
        <v>4.5999999999999996</v>
      </c>
      <c r="F33" s="12">
        <f t="shared" si="2"/>
        <v>5.3999999999999995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0.6</v>
      </c>
      <c r="F34" s="12">
        <f t="shared" si="2"/>
        <v>0.6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</v>
      </c>
      <c r="F37" s="12">
        <f t="shared" si="2"/>
        <v>1</v>
      </c>
    </row>
    <row r="38" spans="1:18" x14ac:dyDescent="0.2">
      <c r="A38" s="16" t="s">
        <v>33</v>
      </c>
      <c r="B38" s="12">
        <v>3.4</v>
      </c>
      <c r="C38" s="12">
        <v>0</v>
      </c>
      <c r="D38" s="12">
        <v>0</v>
      </c>
      <c r="E38" s="12">
        <v>0.6</v>
      </c>
      <c r="F38" s="12">
        <f t="shared" si="2"/>
        <v>4</v>
      </c>
    </row>
    <row r="39" spans="1:18" s="6" customFormat="1" x14ac:dyDescent="0.2">
      <c r="A39" s="16" t="s">
        <v>44</v>
      </c>
      <c r="B39" s="1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0.5</v>
      </c>
      <c r="F40" s="12">
        <f t="shared" si="2"/>
        <v>0.5</v>
      </c>
    </row>
    <row r="41" spans="1:18" x14ac:dyDescent="0.2">
      <c r="A41" s="42" t="s">
        <v>35</v>
      </c>
      <c r="B41" s="44">
        <f>AVERAGE(B32:B40)</f>
        <v>0.53333333333333333</v>
      </c>
      <c r="C41" s="44">
        <f>AVERAGE(C32:C40)</f>
        <v>0</v>
      </c>
      <c r="D41" s="44">
        <f>AVERAGE(D32:D40)</f>
        <v>0</v>
      </c>
      <c r="E41" s="44">
        <f>AVERAGE(E32:E40)</f>
        <v>1.1333333333333333</v>
      </c>
      <c r="F41" s="44">
        <f>AVERAGE(F32:F40)</f>
        <v>1.6666666666666667</v>
      </c>
    </row>
    <row r="42" spans="1:18" x14ac:dyDescent="0.2">
      <c r="A42" s="46" t="s">
        <v>36</v>
      </c>
      <c r="B42" s="47">
        <f>AVERAGE(B4:B11,B13:B23,B25:B26,B28:B30,B32:B40)</f>
        <v>2.7757575757575759</v>
      </c>
      <c r="C42" s="47">
        <f>AVERAGE(C4:C11,C13:C23,C25:C26,C28:C30,C32:C40)</f>
        <v>3.0303030303030304E-2</v>
      </c>
      <c r="D42" s="47">
        <f>AVERAGE(D4:D11,D13:D23,D25:D26,D28:D30,D32:D40)</f>
        <v>1.8060606060606061</v>
      </c>
      <c r="E42" s="47">
        <f>AVERAGE(E4:E11,E13:E23,E25:E26,E28:E30,E32:E40)</f>
        <v>2.7212121212121212</v>
      </c>
      <c r="F42" s="47">
        <f>AVERAGE(F4:F11,F13:F23,F25:F26,F28:F30,F32:F40)</f>
        <v>7.3333333333333313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17" sqref="J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9" t="s">
        <v>114</v>
      </c>
      <c r="B1" s="129"/>
      <c r="C1" s="129"/>
      <c r="D1" s="129"/>
      <c r="E1" s="129"/>
      <c r="F1" s="129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9" t="s">
        <v>3</v>
      </c>
      <c r="B5" s="120">
        <v>0</v>
      </c>
      <c r="C5" s="120">
        <v>0.2</v>
      </c>
      <c r="D5" s="120">
        <v>24.3</v>
      </c>
      <c r="E5" s="120">
        <v>2</v>
      </c>
      <c r="F5" s="120">
        <f t="shared" si="0"/>
        <v>26.5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9" t="s">
        <v>4</v>
      </c>
      <c r="B6" s="120">
        <v>0</v>
      </c>
      <c r="C6" s="120">
        <v>0</v>
      </c>
      <c r="D6" s="120">
        <v>28.2</v>
      </c>
      <c r="E6" s="120">
        <v>5.6</v>
      </c>
      <c r="F6" s="120">
        <f t="shared" si="0"/>
        <v>33.799999999999997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19" t="s">
        <v>5</v>
      </c>
      <c r="B7" s="120">
        <v>0</v>
      </c>
      <c r="C7" s="120">
        <v>0</v>
      </c>
      <c r="D7" s="120">
        <v>32</v>
      </c>
      <c r="E7" s="120">
        <v>5.4</v>
      </c>
      <c r="F7" s="120">
        <f t="shared" si="0"/>
        <v>37.4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4" t="s">
        <v>6</v>
      </c>
      <c r="B8" s="110">
        <v>0</v>
      </c>
      <c r="C8" s="110">
        <v>0</v>
      </c>
      <c r="D8" s="110">
        <v>14</v>
      </c>
      <c r="E8" s="110">
        <v>1.4</v>
      </c>
      <c r="F8" s="110">
        <f t="shared" si="0"/>
        <v>15.4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24" t="s">
        <v>7</v>
      </c>
      <c r="B9" s="110">
        <v>0</v>
      </c>
      <c r="C9" s="110">
        <v>0</v>
      </c>
      <c r="D9" s="110">
        <v>1.8</v>
      </c>
      <c r="E9" s="110">
        <v>1</v>
      </c>
      <c r="F9" s="110">
        <f t="shared" si="0"/>
        <v>2.8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9" t="s">
        <v>8</v>
      </c>
      <c r="B10" s="120">
        <v>0</v>
      </c>
      <c r="C10" s="120">
        <v>0</v>
      </c>
      <c r="D10" s="120">
        <v>22.16</v>
      </c>
      <c r="E10" s="120">
        <v>4.3</v>
      </c>
      <c r="F10" s="120">
        <f t="shared" si="0"/>
        <v>26.46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20">
        <v>0</v>
      </c>
      <c r="C11" s="120">
        <v>0</v>
      </c>
      <c r="D11" s="126">
        <v>17.8</v>
      </c>
      <c r="E11" s="126">
        <v>5.7</v>
      </c>
      <c r="F11" s="120">
        <f t="shared" si="0"/>
        <v>23.5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v>0</v>
      </c>
      <c r="E12" s="43">
        <v>0</v>
      </c>
      <c r="F12" s="43">
        <f>AVERAGE(F4:F11)</f>
        <v>20.732499999999998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4.5999999999999996</v>
      </c>
      <c r="E13" s="12">
        <v>2.2000000000000002</v>
      </c>
      <c r="F13" s="12">
        <f t="shared" ref="F13:F23" si="1">B13+C13+D13+E13</f>
        <v>6.8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9" t="s">
        <v>11</v>
      </c>
      <c r="B14" s="120">
        <v>0</v>
      </c>
      <c r="C14" s="120">
        <v>0</v>
      </c>
      <c r="D14" s="120">
        <v>17.399999999999999</v>
      </c>
      <c r="E14" s="120">
        <v>7.8</v>
      </c>
      <c r="F14" s="120">
        <f t="shared" si="1"/>
        <v>25.2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4" t="s">
        <v>12</v>
      </c>
      <c r="B15" s="110">
        <v>0</v>
      </c>
      <c r="C15" s="110">
        <v>0</v>
      </c>
      <c r="D15" s="110">
        <v>4.4000000000000004</v>
      </c>
      <c r="E15" s="110">
        <v>13.6</v>
      </c>
      <c r="F15" s="110">
        <f t="shared" si="1"/>
        <v>18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19" t="s">
        <v>13</v>
      </c>
      <c r="B16" s="120">
        <v>0</v>
      </c>
      <c r="C16" s="120">
        <v>0</v>
      </c>
      <c r="D16" s="120">
        <v>8</v>
      </c>
      <c r="E16" s="120">
        <v>24</v>
      </c>
      <c r="F16" s="120">
        <f t="shared" si="1"/>
        <v>32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9" t="s">
        <v>14</v>
      </c>
      <c r="B17" s="120">
        <v>0</v>
      </c>
      <c r="C17" s="120">
        <v>0</v>
      </c>
      <c r="D17" s="120">
        <v>33.5</v>
      </c>
      <c r="E17" s="120">
        <v>2</v>
      </c>
      <c r="F17" s="120">
        <f t="shared" si="1"/>
        <v>35.5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24" t="s">
        <v>15</v>
      </c>
      <c r="B18" s="110">
        <v>0</v>
      </c>
      <c r="C18" s="110">
        <v>0</v>
      </c>
      <c r="D18" s="110">
        <v>2.2000000000000002</v>
      </c>
      <c r="E18" s="110">
        <v>2</v>
      </c>
      <c r="F18" s="110">
        <f t="shared" si="1"/>
        <v>4.2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4" t="s">
        <v>16</v>
      </c>
      <c r="B19" s="110">
        <v>0</v>
      </c>
      <c r="C19" s="110">
        <v>0</v>
      </c>
      <c r="D19" s="110">
        <v>7.3</v>
      </c>
      <c r="E19" s="110">
        <v>5.9</v>
      </c>
      <c r="F19" s="110">
        <f t="shared" si="1"/>
        <v>13.2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9" t="s">
        <v>17</v>
      </c>
      <c r="B20" s="120">
        <v>0</v>
      </c>
      <c r="C20" s="120">
        <v>0</v>
      </c>
      <c r="D20" s="120">
        <v>27.5</v>
      </c>
      <c r="E20" s="120">
        <v>10</v>
      </c>
      <c r="F20" s="120">
        <f t="shared" si="1"/>
        <v>37.5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24" t="s">
        <v>18</v>
      </c>
      <c r="B21" s="110">
        <v>0</v>
      </c>
      <c r="C21" s="110">
        <v>0</v>
      </c>
      <c r="D21" s="110">
        <v>4.2</v>
      </c>
      <c r="E21" s="110">
        <v>0</v>
      </c>
      <c r="F21" s="110">
        <f t="shared" si="1"/>
        <v>4.2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5" t="s">
        <v>19</v>
      </c>
      <c r="B22" s="110">
        <v>0</v>
      </c>
      <c r="C22" s="110">
        <v>0</v>
      </c>
      <c r="D22" s="110">
        <v>5.5</v>
      </c>
      <c r="E22" s="110">
        <v>6.8</v>
      </c>
      <c r="F22" s="110">
        <f t="shared" si="1"/>
        <v>12.3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3.2</v>
      </c>
      <c r="E23" s="12">
        <v>0</v>
      </c>
      <c r="F23" s="12">
        <f t="shared" si="1"/>
        <v>3.2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17.463636363636365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4" t="s">
        <v>22</v>
      </c>
      <c r="B25" s="110">
        <v>0</v>
      </c>
      <c r="C25" s="110">
        <v>0</v>
      </c>
      <c r="D25" s="110">
        <v>11.8</v>
      </c>
      <c r="E25" s="110">
        <v>2</v>
      </c>
      <c r="F25" s="110">
        <f>B25+C25+D25+E25</f>
        <v>13.8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4" t="s">
        <v>23</v>
      </c>
      <c r="B26" s="110">
        <v>0</v>
      </c>
      <c r="C26" s="110">
        <v>0</v>
      </c>
      <c r="D26" s="110">
        <v>8.4</v>
      </c>
      <c r="E26" s="110">
        <v>0.8</v>
      </c>
      <c r="F26" s="110">
        <f>B26+C26+D26+E26</f>
        <v>9.2000000000000011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11.5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4" t="s">
        <v>26</v>
      </c>
      <c r="B29" s="110">
        <v>0</v>
      </c>
      <c r="C29" s="110">
        <v>0</v>
      </c>
      <c r="D29" s="110">
        <v>19</v>
      </c>
      <c r="E29" s="110">
        <v>0.4</v>
      </c>
      <c r="F29" s="110">
        <f>B29+C29+D29+E29</f>
        <v>19.399999999999999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0.8</v>
      </c>
      <c r="F30" s="12">
        <f>B30+C30+D30+E30</f>
        <v>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6.8666666666666663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24" t="s">
        <v>45</v>
      </c>
      <c r="B32" s="110">
        <v>0</v>
      </c>
      <c r="C32" s="110">
        <v>0.2</v>
      </c>
      <c r="D32" s="110">
        <v>11.2</v>
      </c>
      <c r="E32" s="110">
        <v>0</v>
      </c>
      <c r="F32" s="110">
        <f t="shared" ref="F32:F40" si="2">B32+C32+D32+E32</f>
        <v>11.399999999999999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1.4</v>
      </c>
      <c r="E33" s="12">
        <v>0</v>
      </c>
      <c r="F33" s="12">
        <f t="shared" si="2"/>
        <v>1.4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4.46</v>
      </c>
      <c r="E34" s="12">
        <v>0</v>
      </c>
      <c r="F34" s="12">
        <f t="shared" si="2"/>
        <v>4.46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0.4</v>
      </c>
      <c r="F35" s="12">
        <f t="shared" si="2"/>
        <v>0.60000000000000009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0.6</v>
      </c>
      <c r="E37" s="12">
        <v>0</v>
      </c>
      <c r="F37" s="12">
        <f t="shared" si="2"/>
        <v>0.6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1</v>
      </c>
      <c r="E39" s="12">
        <v>0</v>
      </c>
      <c r="F39" s="12">
        <f t="shared" si="2"/>
        <v>1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1.2</v>
      </c>
      <c r="E40" s="12">
        <v>0</v>
      </c>
      <c r="F40" s="12">
        <f t="shared" si="2"/>
        <v>1.2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2.2222222222222223E-2</v>
      </c>
      <c r="D41" s="44">
        <f>AVERAGE(D32:D40)</f>
        <v>2.2288888888888887</v>
      </c>
      <c r="E41" s="44">
        <f>AVERAGE(E32:E40)</f>
        <v>4.4444444444444446E-2</v>
      </c>
      <c r="F41" s="44">
        <f>AVERAGE(F32:F40)</f>
        <v>2.2955555555555556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1.2121212121212121E-2</v>
      </c>
      <c r="D42" s="47">
        <f>AVERAGE(D4:D11,D13:D23,D25:D26,D28:D30,D32:D40)</f>
        <v>9.6278787878787853</v>
      </c>
      <c r="E42" s="47">
        <f>AVERAGE(E4:E11,E13:E23,E25:E26,E28:E30,E32:E40)</f>
        <v>3.1545454545454548</v>
      </c>
      <c r="F42" s="47">
        <f>AVERAGE(F4:F11,F13:F23,F25:F26,F28:F30,F32:F40)</f>
        <v>12.794545454545451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2" sqref="J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9" t="s">
        <v>115</v>
      </c>
      <c r="B1" s="129"/>
      <c r="C1" s="129"/>
      <c r="D1" s="129"/>
      <c r="E1" s="129"/>
      <c r="F1" s="129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4.8</v>
      </c>
      <c r="E4" s="12">
        <v>0</v>
      </c>
      <c r="F4" s="12">
        <f t="shared" ref="F4:F11" si="0">B4+C4+D4+E4</f>
        <v>4.8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9" t="s">
        <v>3</v>
      </c>
      <c r="B5" s="120">
        <v>0</v>
      </c>
      <c r="C5" s="120">
        <v>0</v>
      </c>
      <c r="D5" s="120">
        <v>8</v>
      </c>
      <c r="E5" s="120">
        <v>0.2</v>
      </c>
      <c r="F5" s="120">
        <f t="shared" si="0"/>
        <v>8.1999999999999993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0.6</v>
      </c>
      <c r="E6" s="12">
        <v>0</v>
      </c>
      <c r="F6" s="12">
        <f t="shared" si="0"/>
        <v>0.6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5</v>
      </c>
      <c r="E7" s="12">
        <v>0</v>
      </c>
      <c r="F7" s="12">
        <f t="shared" si="0"/>
        <v>5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9" t="s">
        <v>6</v>
      </c>
      <c r="B8" s="120">
        <v>0</v>
      </c>
      <c r="C8" s="120">
        <v>0</v>
      </c>
      <c r="D8" s="120">
        <v>3</v>
      </c>
      <c r="E8" s="120">
        <v>4.2</v>
      </c>
      <c r="F8" s="120">
        <f t="shared" si="0"/>
        <v>7.2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5.4</v>
      </c>
      <c r="E9" s="12">
        <v>0</v>
      </c>
      <c r="F9" s="12">
        <f t="shared" si="0"/>
        <v>5.4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4.53</v>
      </c>
      <c r="E10" s="12">
        <v>0</v>
      </c>
      <c r="F10" s="12">
        <f t="shared" si="0"/>
        <v>4.53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20">
        <v>0</v>
      </c>
      <c r="C11" s="120">
        <v>0</v>
      </c>
      <c r="D11" s="120">
        <v>9.8000000000000007</v>
      </c>
      <c r="E11" s="120">
        <v>0</v>
      </c>
      <c r="F11" s="120">
        <f t="shared" si="0"/>
        <v>9.8000000000000007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5.1412499999999994</v>
      </c>
      <c r="E12" s="43">
        <f>AVERAGE(E4:E11)</f>
        <v>0.55000000000000004</v>
      </c>
      <c r="F12" s="43">
        <f>AVERAGE(F4:F11)</f>
        <v>5.6912500000000001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9" t="s">
        <v>10</v>
      </c>
      <c r="B13" s="120">
        <v>0</v>
      </c>
      <c r="C13" s="120">
        <v>0</v>
      </c>
      <c r="D13" s="120">
        <v>14.8</v>
      </c>
      <c r="E13" s="120">
        <v>0.2</v>
      </c>
      <c r="F13" s="120">
        <f t="shared" ref="F13:F23" si="1">B13+C13+D13+E13</f>
        <v>15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5.0999999999999996</v>
      </c>
      <c r="E14" s="12">
        <v>0</v>
      </c>
      <c r="F14" s="12">
        <f t="shared" si="1"/>
        <v>5.0999999999999996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9" t="s">
        <v>12</v>
      </c>
      <c r="B15" s="120">
        <v>0</v>
      </c>
      <c r="C15" s="120">
        <v>0</v>
      </c>
      <c r="D15" s="120">
        <v>34.200000000000003</v>
      </c>
      <c r="E15" s="120">
        <v>0</v>
      </c>
      <c r="F15" s="120">
        <f t="shared" si="1"/>
        <v>34.200000000000003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19" t="s">
        <v>13</v>
      </c>
      <c r="B16" s="120">
        <v>0</v>
      </c>
      <c r="C16" s="120">
        <v>0</v>
      </c>
      <c r="D16" s="120">
        <v>35.799999999999997</v>
      </c>
      <c r="E16" s="120">
        <v>0</v>
      </c>
      <c r="F16" s="120">
        <f t="shared" si="1"/>
        <v>35.799999999999997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9" t="s">
        <v>14</v>
      </c>
      <c r="B17" s="120">
        <v>0</v>
      </c>
      <c r="C17" s="120">
        <v>0</v>
      </c>
      <c r="D17" s="120">
        <v>25.8</v>
      </c>
      <c r="E17" s="120">
        <v>0.2</v>
      </c>
      <c r="F17" s="120">
        <f t="shared" si="1"/>
        <v>26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9" t="s">
        <v>15</v>
      </c>
      <c r="B18" s="120">
        <v>0</v>
      </c>
      <c r="C18" s="120">
        <v>0</v>
      </c>
      <c r="D18" s="120">
        <v>14.6</v>
      </c>
      <c r="E18" s="120">
        <v>0</v>
      </c>
      <c r="F18" s="120">
        <f t="shared" si="1"/>
        <v>14.6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9" t="s">
        <v>16</v>
      </c>
      <c r="B19" s="120">
        <v>0</v>
      </c>
      <c r="C19" s="120">
        <v>0</v>
      </c>
      <c r="D19" s="120">
        <v>8</v>
      </c>
      <c r="E19" s="120">
        <v>0</v>
      </c>
      <c r="F19" s="120">
        <f t="shared" si="1"/>
        <v>8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2.2000000000000002</v>
      </c>
      <c r="E20" s="12">
        <v>0</v>
      </c>
      <c r="F20" s="12">
        <f t="shared" si="1"/>
        <v>2.2000000000000002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9" t="s">
        <v>18</v>
      </c>
      <c r="B21" s="120">
        <v>0</v>
      </c>
      <c r="C21" s="120">
        <v>0</v>
      </c>
      <c r="D21" s="120">
        <v>8.1999999999999993</v>
      </c>
      <c r="E21" s="120">
        <v>0</v>
      </c>
      <c r="F21" s="120">
        <f t="shared" si="1"/>
        <v>8.1999999999999993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2" t="s">
        <v>19</v>
      </c>
      <c r="B22" s="120">
        <v>0</v>
      </c>
      <c r="C22" s="120">
        <v>0</v>
      </c>
      <c r="D22" s="120">
        <v>22</v>
      </c>
      <c r="E22" s="120">
        <v>0</v>
      </c>
      <c r="F22" s="120">
        <f t="shared" si="1"/>
        <v>22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2" t="s">
        <v>20</v>
      </c>
      <c r="B23" s="120">
        <v>0</v>
      </c>
      <c r="C23" s="120">
        <v>0</v>
      </c>
      <c r="D23" s="120">
        <v>15.8</v>
      </c>
      <c r="E23" s="120">
        <v>0</v>
      </c>
      <c r="F23" s="120">
        <f t="shared" si="1"/>
        <v>15.8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16.954545454545453</v>
      </c>
      <c r="E24" s="44">
        <f>AVERAGE(E13:E23)</f>
        <v>3.6363636363636369E-2</v>
      </c>
      <c r="F24" s="44">
        <f>AVERAGE(F13:F23)</f>
        <v>16.990909090909089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9" t="s">
        <v>22</v>
      </c>
      <c r="B25" s="120">
        <v>0</v>
      </c>
      <c r="C25" s="120">
        <v>0</v>
      </c>
      <c r="D25" s="120">
        <v>37</v>
      </c>
      <c r="E25" s="120">
        <v>0</v>
      </c>
      <c r="F25" s="120">
        <f>B25+C25+D25+E25</f>
        <v>37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9" t="s">
        <v>23</v>
      </c>
      <c r="B26" s="120">
        <v>0</v>
      </c>
      <c r="C26" s="120">
        <v>0</v>
      </c>
      <c r="D26" s="120">
        <v>16.399999999999999</v>
      </c>
      <c r="E26" s="120">
        <v>0</v>
      </c>
      <c r="F26" s="120">
        <f>B26+C26+D26+E26</f>
        <v>16.399999999999999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26.7</v>
      </c>
      <c r="E27" s="43">
        <f>AVERAGE(E25:E26)</f>
        <v>0</v>
      </c>
      <c r="F27" s="44">
        <f>AVERAGE(F25:F26)</f>
        <v>26.7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9" t="s">
        <v>25</v>
      </c>
      <c r="B28" s="120">
        <v>0</v>
      </c>
      <c r="C28" s="120">
        <v>0</v>
      </c>
      <c r="D28" s="120">
        <v>1.5</v>
      </c>
      <c r="E28" s="120">
        <v>8.8000000000000007</v>
      </c>
      <c r="F28" s="120">
        <f>B28+C28+D28+E28</f>
        <v>10.3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9" t="s">
        <v>26</v>
      </c>
      <c r="B29" s="120">
        <v>0</v>
      </c>
      <c r="C29" s="120">
        <v>0</v>
      </c>
      <c r="D29" s="120">
        <v>13.2</v>
      </c>
      <c r="E29" s="120">
        <v>2.2000000000000002</v>
      </c>
      <c r="F29" s="120">
        <f>B29+C29+D29+E29</f>
        <v>15.399999999999999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9" t="s">
        <v>27</v>
      </c>
      <c r="B30" s="120">
        <v>0</v>
      </c>
      <c r="C30" s="120">
        <v>0</v>
      </c>
      <c r="D30" s="120">
        <v>35.5</v>
      </c>
      <c r="E30" s="120">
        <v>1</v>
      </c>
      <c r="F30" s="120">
        <f>B30+C30+D30+E30</f>
        <v>36.5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16.733333333333334</v>
      </c>
      <c r="E31" s="43">
        <f>AVERAGE(E28:E30)</f>
        <v>4</v>
      </c>
      <c r="F31" s="44">
        <f>AVERAGE(F28:F30)</f>
        <v>20.733333333333334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9" t="s">
        <v>45</v>
      </c>
      <c r="B32" s="120">
        <v>0</v>
      </c>
      <c r="C32" s="120">
        <v>0</v>
      </c>
      <c r="D32" s="120">
        <v>0</v>
      </c>
      <c r="E32" s="120">
        <v>9.1999999999999993</v>
      </c>
      <c r="F32" s="120">
        <f t="shared" ref="F32:F40" si="2">B32+C32+D32+E32</f>
        <v>9.1999999999999993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1.6</v>
      </c>
      <c r="F33" s="12">
        <f t="shared" si="2"/>
        <v>1.6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5.9</v>
      </c>
      <c r="F34" s="12">
        <f t="shared" si="2"/>
        <v>5.9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19" t="s">
        <v>31</v>
      </c>
      <c r="B35" s="120">
        <v>0</v>
      </c>
      <c r="C35" s="120">
        <v>0</v>
      </c>
      <c r="D35" s="120">
        <v>16.2</v>
      </c>
      <c r="E35" s="120">
        <v>0</v>
      </c>
      <c r="F35" s="120">
        <f t="shared" si="2"/>
        <v>16.2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6.8</v>
      </c>
      <c r="F37" s="12">
        <f t="shared" si="2"/>
        <v>6.8</v>
      </c>
      <c r="G37" s="37"/>
    </row>
    <row r="38" spans="1:19" x14ac:dyDescent="0.2">
      <c r="A38" s="119" t="s">
        <v>33</v>
      </c>
      <c r="B38" s="120">
        <v>0</v>
      </c>
      <c r="C38" s="120">
        <v>0</v>
      </c>
      <c r="D38" s="120">
        <v>18</v>
      </c>
      <c r="E38" s="120">
        <v>0.2</v>
      </c>
      <c r="F38" s="120">
        <f t="shared" si="2"/>
        <v>18.2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3</v>
      </c>
      <c r="F39" s="12">
        <f t="shared" si="2"/>
        <v>3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5.5</v>
      </c>
      <c r="F40" s="12">
        <f t="shared" si="2"/>
        <v>5.5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3.8000000000000003</v>
      </c>
      <c r="E41" s="44">
        <f>AVERAGE(E32:E40)</f>
        <v>3.6333333333333337</v>
      </c>
      <c r="F41" s="44">
        <f>AVERAGE(F32:F40)</f>
        <v>7.4333333333333327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11.073636363636362</v>
      </c>
      <c r="E42" s="47">
        <f>AVERAGE(E4:E11,E13:E23,E25:E26,E28:E30,E32:E40)</f>
        <v>1.5</v>
      </c>
      <c r="F42" s="47">
        <f>AVERAGE(F4:F11,F13:F23,F25:F26,F28:F30,F32:F40)</f>
        <v>12.573636363636361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9" t="s">
        <v>116</v>
      </c>
      <c r="B1" s="129"/>
      <c r="C1" s="129"/>
      <c r="D1" s="129"/>
      <c r="E1" s="129"/>
      <c r="F1" s="129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19" t="s">
        <v>2</v>
      </c>
      <c r="B4" s="120">
        <v>0</v>
      </c>
      <c r="C4" s="120">
        <v>0</v>
      </c>
      <c r="D4" s="120">
        <v>0</v>
      </c>
      <c r="E4" s="120">
        <v>12</v>
      </c>
      <c r="F4" s="120">
        <f t="shared" ref="F4:F11" si="0">B4+C4+D4+E4</f>
        <v>12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7.2</v>
      </c>
      <c r="F5" s="12">
        <f t="shared" si="0"/>
        <v>7.2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9" t="s">
        <v>4</v>
      </c>
      <c r="B6" s="120">
        <v>0</v>
      </c>
      <c r="C6" s="120">
        <v>0</v>
      </c>
      <c r="D6" s="120">
        <v>0</v>
      </c>
      <c r="E6" s="120">
        <v>23.6</v>
      </c>
      <c r="F6" s="120">
        <f t="shared" si="0"/>
        <v>23.6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7</v>
      </c>
      <c r="F7" s="12">
        <f t="shared" si="0"/>
        <v>7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0.2</v>
      </c>
      <c r="E8" s="12">
        <v>4.5999999999999996</v>
      </c>
      <c r="F8" s="12">
        <f t="shared" si="0"/>
        <v>4.8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19" t="s">
        <v>7</v>
      </c>
      <c r="B9" s="120">
        <v>0</v>
      </c>
      <c r="C9" s="120">
        <v>0</v>
      </c>
      <c r="D9" s="120">
        <v>0</v>
      </c>
      <c r="E9" s="120">
        <v>25.6</v>
      </c>
      <c r="F9" s="120">
        <f t="shared" si="0"/>
        <v>25.6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9" t="s">
        <v>8</v>
      </c>
      <c r="B10" s="120">
        <v>0</v>
      </c>
      <c r="C10" s="120">
        <v>0</v>
      </c>
      <c r="D10" s="120">
        <v>0</v>
      </c>
      <c r="E10" s="120">
        <v>12.6</v>
      </c>
      <c r="F10" s="120">
        <f t="shared" si="0"/>
        <v>12.6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0.4</v>
      </c>
      <c r="E11" s="12">
        <v>5.8</v>
      </c>
      <c r="F11" s="12">
        <f t="shared" si="0"/>
        <v>6.2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7.5000000000000011E-2</v>
      </c>
      <c r="E12" s="43">
        <f>AVERAGE(E4:E11)</f>
        <v>12.299999999999999</v>
      </c>
      <c r="F12" s="43">
        <f>AVERAGE(F4:F11)</f>
        <v>12.374999999999998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0.2</v>
      </c>
      <c r="D13" s="12">
        <v>0</v>
      </c>
      <c r="E13" s="12">
        <v>7.6</v>
      </c>
      <c r="F13" s="12">
        <f t="shared" ref="F13:F23" si="1">B13+C13+D13+E13</f>
        <v>7.8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7.5</v>
      </c>
      <c r="F14" s="12">
        <f t="shared" si="1"/>
        <v>7.5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19" t="s">
        <v>12</v>
      </c>
      <c r="B15" s="120">
        <v>0</v>
      </c>
      <c r="C15" s="120">
        <v>0</v>
      </c>
      <c r="D15" s="120">
        <v>0</v>
      </c>
      <c r="E15" s="120">
        <v>22.4</v>
      </c>
      <c r="F15" s="120">
        <f t="shared" si="1"/>
        <v>22.4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19" t="s">
        <v>13</v>
      </c>
      <c r="B16" s="120">
        <v>0</v>
      </c>
      <c r="C16" s="120">
        <v>0</v>
      </c>
      <c r="D16" s="120">
        <v>0</v>
      </c>
      <c r="E16" s="120">
        <v>14</v>
      </c>
      <c r="F16" s="120">
        <f t="shared" si="1"/>
        <v>14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7</v>
      </c>
      <c r="F17" s="12">
        <f t="shared" si="1"/>
        <v>7.2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5.6</v>
      </c>
      <c r="F18" s="12">
        <f t="shared" si="1"/>
        <v>5.6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7.2</v>
      </c>
      <c r="F19" s="12">
        <f t="shared" si="1"/>
        <v>7.2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7.8</v>
      </c>
      <c r="F20" s="12">
        <f t="shared" si="1"/>
        <v>7.8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8.4</v>
      </c>
      <c r="F21" s="12">
        <f t="shared" si="1"/>
        <v>8.4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2" t="s">
        <v>19</v>
      </c>
      <c r="B22" s="120">
        <v>0</v>
      </c>
      <c r="C22" s="120">
        <v>0</v>
      </c>
      <c r="D22" s="120">
        <v>0</v>
      </c>
      <c r="E22" s="120">
        <v>11.2</v>
      </c>
      <c r="F22" s="120">
        <f t="shared" si="1"/>
        <v>11.2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4</v>
      </c>
      <c r="F23" s="12">
        <f t="shared" si="1"/>
        <v>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1.8181818181818184E-2</v>
      </c>
      <c r="E24" s="44">
        <f>AVERAGE(E13:E23)</f>
        <v>9.336363636363636</v>
      </c>
      <c r="F24" s="44">
        <f>AVERAGE(F13:F23)</f>
        <v>9.372727272727273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4.4000000000000004</v>
      </c>
      <c r="F25" s="12">
        <f>B25+C25+D25+E25</f>
        <v>5.2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9" t="s">
        <v>23</v>
      </c>
      <c r="B26" s="120">
        <v>0</v>
      </c>
      <c r="C26" s="120">
        <v>0</v>
      </c>
      <c r="D26" s="120">
        <v>1.4</v>
      </c>
      <c r="E26" s="120">
        <v>11.2</v>
      </c>
      <c r="F26" s="120">
        <f>B26+C26+D26+E26</f>
        <v>12.6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1.1000000000000001</v>
      </c>
      <c r="E27" s="43">
        <f>AVERAGE(E25:E26)</f>
        <v>7.8</v>
      </c>
      <c r="F27" s="44">
        <f>AVERAGE(F25:F26)</f>
        <v>8.9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2.2999999999999998</v>
      </c>
      <c r="F28" s="12">
        <f>B28+C28+D28+E28</f>
        <v>2.2999999999999998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24" t="s">
        <v>26</v>
      </c>
      <c r="B29" s="110">
        <v>0</v>
      </c>
      <c r="C29" s="110">
        <v>0</v>
      </c>
      <c r="D29" s="110">
        <v>0</v>
      </c>
      <c r="E29" s="110">
        <v>8</v>
      </c>
      <c r="F29" s="110">
        <f>B29+C29+D29+E29</f>
        <v>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24" t="s">
        <v>27</v>
      </c>
      <c r="B30" s="110">
        <v>0</v>
      </c>
      <c r="C30" s="110">
        <v>0</v>
      </c>
      <c r="D30" s="110">
        <v>2.2000000000000002</v>
      </c>
      <c r="E30" s="110">
        <v>2.6</v>
      </c>
      <c r="F30" s="110">
        <f>B30+C30+D30+E30</f>
        <v>4.8000000000000007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0.73333333333333339</v>
      </c>
      <c r="E31" s="43">
        <f>AVERAGE(E28:E30)</f>
        <v>4.3</v>
      </c>
      <c r="F31" s="44">
        <f>AVERAGE(F28:F30)</f>
        <v>5.0333333333333341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9" t="s">
        <v>45</v>
      </c>
      <c r="B32" s="120">
        <v>0</v>
      </c>
      <c r="C32" s="120">
        <v>0</v>
      </c>
      <c r="D32" s="120">
        <v>7.4</v>
      </c>
      <c r="E32" s="120">
        <v>14.8</v>
      </c>
      <c r="F32" s="120">
        <f t="shared" ref="F32:F40" si="2">B32+C32+D32+E32</f>
        <v>22.200000000000003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24" t="s">
        <v>29</v>
      </c>
      <c r="B33" s="110">
        <v>0</v>
      </c>
      <c r="C33" s="110">
        <v>0</v>
      </c>
      <c r="D33" s="110">
        <v>5.8</v>
      </c>
      <c r="E33" s="110">
        <v>7.4</v>
      </c>
      <c r="F33" s="110">
        <f t="shared" si="2"/>
        <v>13.2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24" t="s">
        <v>30</v>
      </c>
      <c r="B34" s="110">
        <v>0</v>
      </c>
      <c r="C34" s="110">
        <v>0</v>
      </c>
      <c r="D34" s="110">
        <v>0</v>
      </c>
      <c r="E34" s="110">
        <v>6.2</v>
      </c>
      <c r="F34" s="110">
        <f t="shared" si="2"/>
        <v>6.2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19" t="s">
        <v>31</v>
      </c>
      <c r="B35" s="120">
        <v>0</v>
      </c>
      <c r="C35" s="120">
        <v>0</v>
      </c>
      <c r="D35" s="120">
        <v>0.2</v>
      </c>
      <c r="E35" s="120">
        <v>12.8</v>
      </c>
      <c r="F35" s="120">
        <f t="shared" si="2"/>
        <v>13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4.5</v>
      </c>
      <c r="F36" s="12">
        <f t="shared" si="2"/>
        <v>4.5</v>
      </c>
      <c r="J36" s="38"/>
      <c r="K36" s="38"/>
    </row>
    <row r="37" spans="1:18" x14ac:dyDescent="0.2">
      <c r="A37" s="124" t="s">
        <v>32</v>
      </c>
      <c r="B37" s="110">
        <v>0</v>
      </c>
      <c r="C37" s="110">
        <v>0</v>
      </c>
      <c r="D37" s="110">
        <v>2.8</v>
      </c>
      <c r="E37" s="110">
        <v>7.8</v>
      </c>
      <c r="F37" s="110">
        <f t="shared" si="2"/>
        <v>10.6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2</v>
      </c>
      <c r="F38" s="12">
        <f t="shared" si="2"/>
        <v>2.6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3.2</v>
      </c>
      <c r="F39" s="12">
        <f t="shared" si="2"/>
        <v>3.2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0.8</v>
      </c>
      <c r="E40" s="12">
        <v>3.7</v>
      </c>
      <c r="F40" s="12">
        <f t="shared" si="2"/>
        <v>4.5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1.9555555555555557</v>
      </c>
      <c r="E41" s="44">
        <f>AVERAGE(E32:E40)</f>
        <v>6.9333333333333336</v>
      </c>
      <c r="F41" s="44">
        <f>AVERAGE(F32:F40)</f>
        <v>8.8888888888888893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6.0606060606060606E-3</v>
      </c>
      <c r="D42" s="47">
        <f>AVERAGE(D4:D11,D13:D23,D25:D26,D28:D30,D32:D40)</f>
        <v>0.69090909090909103</v>
      </c>
      <c r="E42" s="47">
        <f>AVERAGE(E4:E11,E13:E23,E25:E26,E28:E30,E32:E40)</f>
        <v>8.8484848484848477</v>
      </c>
      <c r="F42" s="47">
        <f>AVERAGE(F4:F11,F13:F23,F25:F26,F28:F30,F32:F40)</f>
        <v>9.545454545454545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selection activeCell="M40" sqref="M40"/>
    </sheetView>
  </sheetViews>
  <sheetFormatPr defaultRowHeight="12.75" x14ac:dyDescent="0.2"/>
  <cols>
    <col min="1" max="1" width="29.7109375" customWidth="1"/>
    <col min="2" max="5" width="6.7109375" customWidth="1"/>
    <col min="6" max="6" width="11.7109375" customWidth="1"/>
    <col min="16" max="18" width="7" customWidth="1"/>
  </cols>
  <sheetData>
    <row r="1" spans="1:15" s="5" customFormat="1" ht="15.75" x14ac:dyDescent="0.25">
      <c r="A1" s="129" t="s">
        <v>117</v>
      </c>
      <c r="B1" s="129"/>
      <c r="C1" s="129"/>
      <c r="D1" s="129"/>
      <c r="E1" s="129"/>
      <c r="F1" s="129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7</v>
      </c>
      <c r="E4" s="12">
        <v>0.2</v>
      </c>
      <c r="F4" s="12">
        <f t="shared" ref="F4:F11" si="0">B4+C4+D4+E4</f>
        <v>7.2</v>
      </c>
    </row>
    <row r="5" spans="1:15" x14ac:dyDescent="0.2">
      <c r="A5" s="16" t="s">
        <v>3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</row>
    <row r="6" spans="1:15" x14ac:dyDescent="0.2">
      <c r="A6" s="16" t="s">
        <v>4</v>
      </c>
      <c r="B6" s="12">
        <v>0.4</v>
      </c>
      <c r="C6" s="12">
        <v>0</v>
      </c>
      <c r="D6" s="12">
        <v>6.4</v>
      </c>
      <c r="E6" s="12">
        <v>0</v>
      </c>
      <c r="F6" s="12">
        <f t="shared" si="0"/>
        <v>6.8000000000000007</v>
      </c>
    </row>
    <row r="7" spans="1:15" x14ac:dyDescent="0.2">
      <c r="A7" s="16" t="s">
        <v>5</v>
      </c>
      <c r="B7" s="12">
        <v>0.2</v>
      </c>
      <c r="C7" s="12">
        <v>0</v>
      </c>
      <c r="D7" s="12">
        <v>3.2</v>
      </c>
      <c r="E7" s="12">
        <v>0</v>
      </c>
      <c r="F7" s="12">
        <f t="shared" si="0"/>
        <v>3.4000000000000004</v>
      </c>
    </row>
    <row r="8" spans="1:15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0.3</v>
      </c>
      <c r="C10" s="12">
        <v>0</v>
      </c>
      <c r="D10" s="12">
        <v>3.3</v>
      </c>
      <c r="E10" s="12">
        <v>0</v>
      </c>
      <c r="F10" s="12">
        <f t="shared" si="0"/>
        <v>3.5999999999999996</v>
      </c>
    </row>
    <row r="11" spans="1:15" x14ac:dyDescent="0.2">
      <c r="A11" s="22" t="s">
        <v>47</v>
      </c>
      <c r="B11" s="12">
        <v>0.2</v>
      </c>
      <c r="C11" s="12">
        <v>0</v>
      </c>
      <c r="D11" s="12">
        <v>12.5</v>
      </c>
      <c r="E11" s="12">
        <v>0</v>
      </c>
      <c r="F11" s="12">
        <f t="shared" si="0"/>
        <v>12.7</v>
      </c>
    </row>
    <row r="12" spans="1:15" x14ac:dyDescent="0.2">
      <c r="A12" s="42" t="s">
        <v>9</v>
      </c>
      <c r="B12" s="43">
        <f>AVERAGE(B4:B11)</f>
        <v>0.16250000000000001</v>
      </c>
      <c r="C12" s="43">
        <f>AVERAGE(C4:C11)</f>
        <v>0</v>
      </c>
      <c r="D12" s="43">
        <f>AVERAGE(D4:D11)</f>
        <v>4.0750000000000002</v>
      </c>
      <c r="E12" s="43">
        <f>AVERAGE(E4:E11)</f>
        <v>2.5000000000000001E-2</v>
      </c>
      <c r="F12" s="43">
        <f>AVERAGE(F4:F11)</f>
        <v>4.2624999999999993</v>
      </c>
    </row>
    <row r="13" spans="1:15" x14ac:dyDescent="0.2">
      <c r="A13" s="16" t="s">
        <v>10</v>
      </c>
      <c r="B13" s="12">
        <v>0.4</v>
      </c>
      <c r="C13" s="12">
        <v>0</v>
      </c>
      <c r="D13" s="12">
        <v>13.6</v>
      </c>
      <c r="E13" s="12">
        <v>0</v>
      </c>
      <c r="F13" s="12">
        <f t="shared" ref="F13:F23" si="1">B13+C13+D13+E13</f>
        <v>14</v>
      </c>
    </row>
    <row r="14" spans="1:15" x14ac:dyDescent="0.2">
      <c r="A14" s="16" t="s">
        <v>11</v>
      </c>
      <c r="B14" s="12">
        <v>1.3</v>
      </c>
      <c r="C14" s="12">
        <v>0</v>
      </c>
      <c r="D14" s="12">
        <v>10.6</v>
      </c>
      <c r="E14" s="12">
        <v>0</v>
      </c>
      <c r="F14" s="12">
        <f t="shared" si="1"/>
        <v>11.9</v>
      </c>
    </row>
    <row r="15" spans="1:15" x14ac:dyDescent="0.2">
      <c r="A15" s="16" t="s">
        <v>12</v>
      </c>
      <c r="B15" s="12">
        <v>0.8</v>
      </c>
      <c r="C15" s="12">
        <v>0</v>
      </c>
      <c r="D15" s="12">
        <v>22.2</v>
      </c>
      <c r="E15" s="12">
        <v>0</v>
      </c>
      <c r="F15" s="12">
        <f t="shared" si="1"/>
        <v>23</v>
      </c>
    </row>
    <row r="16" spans="1:15" x14ac:dyDescent="0.2">
      <c r="A16" s="16" t="s">
        <v>13</v>
      </c>
      <c r="B16" s="12">
        <v>1</v>
      </c>
      <c r="C16" s="12">
        <v>0</v>
      </c>
      <c r="D16" s="12">
        <v>14</v>
      </c>
      <c r="E16" s="12">
        <v>0</v>
      </c>
      <c r="F16" s="12">
        <f t="shared" si="1"/>
        <v>15</v>
      </c>
    </row>
    <row r="17" spans="1:7" x14ac:dyDescent="0.2">
      <c r="A17" s="16" t="s">
        <v>14</v>
      </c>
      <c r="B17" s="12">
        <v>0.8</v>
      </c>
      <c r="C17" s="12">
        <v>0</v>
      </c>
      <c r="D17" s="12">
        <v>6.2</v>
      </c>
      <c r="E17" s="12">
        <v>0</v>
      </c>
      <c r="F17" s="12">
        <f t="shared" si="1"/>
        <v>7</v>
      </c>
    </row>
    <row r="18" spans="1:7" x14ac:dyDescent="0.2">
      <c r="A18" s="16" t="s">
        <v>15</v>
      </c>
      <c r="B18" s="12">
        <v>0.4</v>
      </c>
      <c r="C18" s="12">
        <v>0</v>
      </c>
      <c r="D18" s="12">
        <v>18</v>
      </c>
      <c r="E18" s="12">
        <v>0</v>
      </c>
      <c r="F18" s="12">
        <f t="shared" si="1"/>
        <v>18.399999999999999</v>
      </c>
    </row>
    <row r="19" spans="1:7" x14ac:dyDescent="0.2">
      <c r="A19" s="16" t="s">
        <v>16</v>
      </c>
      <c r="B19" s="12">
        <v>1.6</v>
      </c>
      <c r="C19" s="12">
        <v>0</v>
      </c>
      <c r="D19" s="12">
        <v>12.2</v>
      </c>
      <c r="E19" s="12">
        <v>0</v>
      </c>
      <c r="F19" s="12">
        <f t="shared" si="1"/>
        <v>13.799999999999999</v>
      </c>
    </row>
    <row r="20" spans="1:7" x14ac:dyDescent="0.2">
      <c r="A20" s="16" t="s">
        <v>17</v>
      </c>
      <c r="B20" s="12">
        <v>1</v>
      </c>
      <c r="C20" s="12">
        <v>0</v>
      </c>
      <c r="D20" s="12">
        <v>9</v>
      </c>
      <c r="E20" s="12">
        <v>2</v>
      </c>
      <c r="F20" s="12">
        <f t="shared" si="1"/>
        <v>12</v>
      </c>
    </row>
    <row r="21" spans="1:7" x14ac:dyDescent="0.2">
      <c r="A21" s="16" t="s">
        <v>18</v>
      </c>
      <c r="B21" s="12">
        <v>0.4</v>
      </c>
      <c r="C21" s="12">
        <v>0</v>
      </c>
      <c r="D21" s="12">
        <v>20.8</v>
      </c>
      <c r="E21" s="12">
        <v>0</v>
      </c>
      <c r="F21" s="12">
        <f t="shared" si="1"/>
        <v>21.2</v>
      </c>
    </row>
    <row r="22" spans="1:7" x14ac:dyDescent="0.2">
      <c r="A22" s="20" t="s">
        <v>19</v>
      </c>
      <c r="B22" s="12">
        <v>0.73</v>
      </c>
      <c r="C22" s="12">
        <v>0</v>
      </c>
      <c r="D22" s="12">
        <v>21.5</v>
      </c>
      <c r="E22" s="12">
        <v>0</v>
      </c>
      <c r="F22" s="12">
        <f t="shared" si="1"/>
        <v>22.23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18</v>
      </c>
      <c r="E23" s="12">
        <v>0</v>
      </c>
      <c r="F23" s="12">
        <f t="shared" si="1"/>
        <v>18</v>
      </c>
    </row>
    <row r="24" spans="1:7" x14ac:dyDescent="0.2">
      <c r="A24" s="42" t="s">
        <v>21</v>
      </c>
      <c r="B24" s="44">
        <f>AVERAGE(B13:B23)</f>
        <v>0.76636363636363647</v>
      </c>
      <c r="C24" s="44">
        <f>AVERAGE(C13:C23)</f>
        <v>0</v>
      </c>
      <c r="D24" s="44">
        <f>AVERAGE(D13:D23)</f>
        <v>15.1</v>
      </c>
      <c r="E24" s="44">
        <f>AVERAGE(E13:E23)</f>
        <v>0.18181818181818182</v>
      </c>
      <c r="F24" s="44">
        <f>AVERAGE(F13:F23)</f>
        <v>16.048181818181817</v>
      </c>
      <c r="G24" t="s">
        <v>48</v>
      </c>
    </row>
    <row r="25" spans="1:7" x14ac:dyDescent="0.2">
      <c r="A25" s="16" t="s">
        <v>22</v>
      </c>
      <c r="B25" s="12">
        <v>0.3</v>
      </c>
      <c r="C25" s="12">
        <v>0</v>
      </c>
      <c r="D25" s="12">
        <v>0.2</v>
      </c>
      <c r="E25" s="12">
        <v>0</v>
      </c>
      <c r="F25" s="12">
        <f>B25+C25+D25+E25</f>
        <v>0.5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6.2</v>
      </c>
      <c r="E26" s="12">
        <v>0</v>
      </c>
      <c r="F26" s="12">
        <f>B26+C26+D26+E26</f>
        <v>6.2</v>
      </c>
    </row>
    <row r="27" spans="1:7" x14ac:dyDescent="0.2">
      <c r="A27" s="42" t="s">
        <v>24</v>
      </c>
      <c r="B27" s="43">
        <f>AVERAGE(B25:B26)</f>
        <v>0.15</v>
      </c>
      <c r="C27" s="43">
        <f>AVERAGE(C25:C26)</f>
        <v>0</v>
      </c>
      <c r="D27" s="43">
        <f>AVERAGE(D25:D26)</f>
        <v>3.2</v>
      </c>
      <c r="E27" s="43">
        <f>AVERAGE(E25:E26)</f>
        <v>0</v>
      </c>
      <c r="F27" s="44">
        <f>AVERAGE(F25:F26)</f>
        <v>3.35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6.6666666666666666E-2</v>
      </c>
      <c r="E31" s="43">
        <f>AVERAGE(E28:E30)</f>
        <v>0</v>
      </c>
      <c r="F31" s="44">
        <f>AVERAGE(F28:F30)</f>
        <v>6.6666666666666666E-2</v>
      </c>
    </row>
    <row r="32" spans="1:7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</row>
    <row r="33" spans="1:6" x14ac:dyDescent="0.2">
      <c r="A33" s="16" t="s">
        <v>29</v>
      </c>
      <c r="B33" s="12">
        <v>1.73</v>
      </c>
      <c r="C33" s="12">
        <v>0</v>
      </c>
      <c r="D33" s="12">
        <v>0</v>
      </c>
      <c r="E33" s="12">
        <v>0</v>
      </c>
      <c r="F33" s="12">
        <f t="shared" si="2"/>
        <v>1.73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13.6</v>
      </c>
      <c r="E35" s="12">
        <v>0</v>
      </c>
      <c r="F35" s="12">
        <f t="shared" si="2"/>
        <v>13.6</v>
      </c>
    </row>
    <row r="36" spans="1:6" x14ac:dyDescent="0.2">
      <c r="A36" s="16" t="s">
        <v>46</v>
      </c>
      <c r="B36" s="12">
        <v>2.2999999999999998</v>
      </c>
      <c r="C36" s="12">
        <v>0</v>
      </c>
      <c r="D36" s="12">
        <v>11.5</v>
      </c>
      <c r="E36" s="12">
        <v>0</v>
      </c>
      <c r="F36" s="12">
        <f t="shared" si="2"/>
        <v>13.8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7.4</v>
      </c>
      <c r="E38" s="12">
        <v>0</v>
      </c>
      <c r="F38" s="12">
        <f t="shared" si="2"/>
        <v>7.4</v>
      </c>
    </row>
    <row r="39" spans="1:6" x14ac:dyDescent="0.2">
      <c r="A39" s="16" t="s">
        <v>44</v>
      </c>
      <c r="B39" s="12">
        <v>1.6</v>
      </c>
      <c r="C39" s="12">
        <v>0</v>
      </c>
      <c r="D39" s="12">
        <v>0</v>
      </c>
      <c r="E39" s="12">
        <v>0</v>
      </c>
      <c r="F39" s="12">
        <f t="shared" si="2"/>
        <v>1.6</v>
      </c>
    </row>
    <row r="40" spans="1:6" x14ac:dyDescent="0.2">
      <c r="A40" s="16" t="s">
        <v>88</v>
      </c>
      <c r="B40" s="12">
        <v>3.4</v>
      </c>
      <c r="C40" s="12">
        <v>0</v>
      </c>
      <c r="D40" s="12">
        <v>0</v>
      </c>
      <c r="E40" s="12">
        <v>0</v>
      </c>
      <c r="F40" s="12">
        <f t="shared" si="2"/>
        <v>3.4</v>
      </c>
    </row>
    <row r="41" spans="1:6" x14ac:dyDescent="0.2">
      <c r="A41" s="42" t="s">
        <v>35</v>
      </c>
      <c r="B41" s="44">
        <f>AVERAGE(B32:B40)</f>
        <v>1.0255555555555556</v>
      </c>
      <c r="C41" s="44">
        <f>AVERAGE(C32:C40)</f>
        <v>0</v>
      </c>
      <c r="D41" s="44">
        <f>AVERAGE(D32:D40)</f>
        <v>3.6111111111111112</v>
      </c>
      <c r="E41" s="44">
        <f>AVERAGE(E32:E40)</f>
        <v>0</v>
      </c>
      <c r="F41" s="44">
        <f>AVERAGE(F32:F40)</f>
        <v>4.6366666666666667</v>
      </c>
    </row>
    <row r="42" spans="1:6" x14ac:dyDescent="0.2">
      <c r="A42" s="46" t="s">
        <v>36</v>
      </c>
      <c r="B42" s="47">
        <f>AVERAGE(B4:B11,B13:B23,B25:B26,B28:B30,B32:B40)</f>
        <v>0.58363636363636373</v>
      </c>
      <c r="C42" s="47">
        <f>AVERAGE(C4:C11,C13:C23,C25:C26,C28:C30,C32:C40)</f>
        <v>0</v>
      </c>
      <c r="D42" s="47">
        <f>AVERAGE(D4:D11,D13:D23,D25:D26,D28:D30,D32:D40)</f>
        <v>7.2060606060606052</v>
      </c>
      <c r="E42" s="47">
        <f>AVERAGE(E4:E11,E13:E23,E25:E26,E28:E30,E32:E40)</f>
        <v>6.6666666666666666E-2</v>
      </c>
      <c r="F42" s="47">
        <f>AVERAGE(F4:F11,F13:F23,F25:F26,F28:F30,F32:F40)</f>
        <v>7.8563636363636347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N26" sqref="N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118</v>
      </c>
      <c r="B1" s="129"/>
      <c r="C1" s="129"/>
      <c r="D1" s="129"/>
      <c r="E1" s="129"/>
      <c r="F1" s="129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0.6</v>
      </c>
      <c r="C4" s="12">
        <v>0</v>
      </c>
      <c r="D4" s="12">
        <v>0</v>
      </c>
      <c r="E4" s="12">
        <v>0</v>
      </c>
      <c r="F4" s="12">
        <f t="shared" ref="F4:F11" si="0">B4+C4+D4+E4</f>
        <v>0.6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9" t="s">
        <v>3</v>
      </c>
      <c r="B5" s="120">
        <v>3</v>
      </c>
      <c r="C5" s="120">
        <v>0</v>
      </c>
      <c r="D5" s="120">
        <v>0.2</v>
      </c>
      <c r="E5" s="120">
        <v>0</v>
      </c>
      <c r="F5" s="120">
        <f t="shared" si="0"/>
        <v>3.2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9" t="s">
        <v>4</v>
      </c>
      <c r="B6" s="120">
        <v>0</v>
      </c>
      <c r="C6" s="120">
        <v>0</v>
      </c>
      <c r="D6" s="120">
        <v>4.4000000000000004</v>
      </c>
      <c r="E6" s="120">
        <v>0</v>
      </c>
      <c r="F6" s="120">
        <f t="shared" si="0"/>
        <v>4.4000000000000004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9" t="s">
        <v>6</v>
      </c>
      <c r="B8" s="120">
        <v>0</v>
      </c>
      <c r="C8" s="120">
        <v>0</v>
      </c>
      <c r="D8" s="120">
        <v>5.4</v>
      </c>
      <c r="E8" s="120">
        <v>0</v>
      </c>
      <c r="F8" s="120">
        <f t="shared" si="0"/>
        <v>5.4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9" t="s">
        <v>7</v>
      </c>
      <c r="B9" s="120">
        <v>0</v>
      </c>
      <c r="C9" s="120">
        <v>0</v>
      </c>
      <c r="D9" s="120">
        <v>3.8</v>
      </c>
      <c r="E9" s="120">
        <v>0</v>
      </c>
      <c r="F9" s="120">
        <f t="shared" si="0"/>
        <v>3.8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1.06</v>
      </c>
      <c r="C10" s="12">
        <v>0</v>
      </c>
      <c r="D10" s="12">
        <v>0</v>
      </c>
      <c r="E10" s="12">
        <v>0</v>
      </c>
      <c r="F10" s="12">
        <f t="shared" si="0"/>
        <v>1.06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0.60750000000000004</v>
      </c>
      <c r="C12" s="43">
        <f>AVERAGE(C4:C11)</f>
        <v>0</v>
      </c>
      <c r="D12" s="43">
        <f>AVERAGE(D4:D11)</f>
        <v>1.7250000000000001</v>
      </c>
      <c r="E12" s="43">
        <f>AVERAGE(E4:E11)</f>
        <v>0</v>
      </c>
      <c r="F12" s="43">
        <f>AVERAGE(F4:F11)</f>
        <v>2.3325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0.3</v>
      </c>
      <c r="C14" s="12">
        <v>0</v>
      </c>
      <c r="D14" s="12">
        <v>0</v>
      </c>
      <c r="E14" s="12">
        <v>0</v>
      </c>
      <c r="F14" s="12">
        <f t="shared" si="1"/>
        <v>0.3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2.2999999999999998</v>
      </c>
      <c r="C17" s="12">
        <v>0</v>
      </c>
      <c r="D17" s="12">
        <v>0</v>
      </c>
      <c r="E17" s="12">
        <v>0</v>
      </c>
      <c r="F17" s="12">
        <f t="shared" si="1"/>
        <v>2.2999999999999998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0.6</v>
      </c>
      <c r="C19" s="12">
        <v>0</v>
      </c>
      <c r="D19" s="12">
        <v>0</v>
      </c>
      <c r="E19" s="12">
        <v>0</v>
      </c>
      <c r="F19" s="12">
        <f t="shared" si="1"/>
        <v>0.6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0.29090909090909089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0.29090909090909089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0</v>
      </c>
      <c r="D26" s="12">
        <v>0.2</v>
      </c>
      <c r="E26" s="12">
        <v>0</v>
      </c>
      <c r="F26" s="12">
        <f>B26+C26+D26+E26</f>
        <v>0.4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9" t="s">
        <v>26</v>
      </c>
      <c r="B29" s="120">
        <v>0.2</v>
      </c>
      <c r="C29" s="120">
        <v>0</v>
      </c>
      <c r="D29" s="120">
        <v>10</v>
      </c>
      <c r="E29" s="120">
        <v>0</v>
      </c>
      <c r="F29" s="120">
        <f>B29+C29+D29+E29</f>
        <v>10.199999999999999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3.3333333333333335</v>
      </c>
      <c r="E31" s="43">
        <f>AVERAGE(E28:E30)</f>
        <v>0</v>
      </c>
      <c r="F31" s="44">
        <f>AVERAGE(F28:F30)</f>
        <v>3.4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0.25636363636363635</v>
      </c>
      <c r="C42" s="47">
        <f>AVERAGE(C4:C11,C13:C23,C25:C26,C28:C30,C32:C40)</f>
        <v>0</v>
      </c>
      <c r="D42" s="47">
        <f>AVERAGE(D4:D11,D13:D23,D25:D26,D28:D30,D32:D40)</f>
        <v>0.72727272727272729</v>
      </c>
      <c r="E42" s="47">
        <f>AVERAGE(E4:E11,E13:E23,E25:E26,E28:E30,E32:E40)</f>
        <v>0</v>
      </c>
      <c r="F42" s="47">
        <f>AVERAGE(F4:F11,F13:F23,F25:F26,F28:F30,F32:F40)</f>
        <v>0.98363636363636364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A2" sqref="A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9" t="s">
        <v>119</v>
      </c>
      <c r="B1" s="129"/>
      <c r="C1" s="129"/>
      <c r="D1" s="129"/>
      <c r="E1" s="129"/>
      <c r="F1" s="129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K18" sqref="K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9" t="s">
        <v>120</v>
      </c>
      <c r="B1" s="129"/>
      <c r="C1" s="129"/>
      <c r="D1" s="129"/>
      <c r="E1" s="129"/>
      <c r="F1" s="12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0.5</v>
      </c>
      <c r="D6" s="12">
        <v>0</v>
      </c>
      <c r="E6" s="12">
        <v>0</v>
      </c>
      <c r="F6" s="12">
        <f t="shared" si="0"/>
        <v>0.5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6.25E-2</v>
      </c>
      <c r="D12" s="43">
        <f>AVERAGE(D4:D11)</f>
        <v>0</v>
      </c>
      <c r="E12" s="43">
        <f>AVERAGE(E4:E11)</f>
        <v>0</v>
      </c>
      <c r="F12" s="43">
        <f>AVERAGE(F4:F11)</f>
        <v>6.25E-2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1</v>
      </c>
      <c r="D14" s="12">
        <v>0</v>
      </c>
      <c r="E14" s="12">
        <v>0</v>
      </c>
      <c r="F14" s="12">
        <f t="shared" si="1"/>
        <v>1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0.6</v>
      </c>
      <c r="D15" s="12">
        <v>0.2</v>
      </c>
      <c r="E15" s="12">
        <v>0</v>
      </c>
      <c r="F15" s="12">
        <f t="shared" si="1"/>
        <v>0.8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0.8</v>
      </c>
      <c r="D16" s="12">
        <v>0</v>
      </c>
      <c r="E16" s="12">
        <v>0</v>
      </c>
      <c r="F16" s="12">
        <f t="shared" si="1"/>
        <v>0.8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0.8</v>
      </c>
      <c r="D17" s="12">
        <v>0</v>
      </c>
      <c r="E17" s="12">
        <v>0</v>
      </c>
      <c r="F17" s="12">
        <f t="shared" si="1"/>
        <v>0.8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1.8</v>
      </c>
      <c r="D20" s="12">
        <v>0</v>
      </c>
      <c r="E20" s="12">
        <v>0</v>
      </c>
      <c r="F20" s="12">
        <f t="shared" si="1"/>
        <v>1.8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1.8</v>
      </c>
      <c r="D21" s="12">
        <v>1.8</v>
      </c>
      <c r="E21" s="12">
        <v>0</v>
      </c>
      <c r="F21" s="12">
        <f t="shared" si="1"/>
        <v>3.6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1.3</v>
      </c>
      <c r="D22" s="12">
        <v>1</v>
      </c>
      <c r="E22" s="12">
        <v>0</v>
      </c>
      <c r="F22" s="12">
        <f t="shared" si="1"/>
        <v>2.2999999999999998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0.5</v>
      </c>
      <c r="D23" s="12">
        <v>0</v>
      </c>
      <c r="E23" s="12">
        <v>0</v>
      </c>
      <c r="F23" s="12">
        <f t="shared" si="1"/>
        <v>0.5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0.8</v>
      </c>
      <c r="D24" s="44">
        <f>AVERAGE(D13:D23)</f>
        <v>0.27272727272727271</v>
      </c>
      <c r="E24" s="44">
        <f>AVERAGE(E13:E23)</f>
        <v>0</v>
      </c>
      <c r="F24" s="44">
        <f>AVERAGE(F13:F23)</f>
        <v>1.0727272727272728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2</v>
      </c>
      <c r="D25" s="12">
        <v>0</v>
      </c>
      <c r="E25" s="12">
        <v>0</v>
      </c>
      <c r="F25" s="12">
        <f>B25+C25+D25+E25</f>
        <v>2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1</v>
      </c>
      <c r="D27" s="43">
        <f>AVERAGE(D25:D26)</f>
        <v>0</v>
      </c>
      <c r="E27" s="43">
        <f>AVERAGE(E25:E26)</f>
        <v>0</v>
      </c>
      <c r="F27" s="44">
        <f>AVERAGE(F25:F26)</f>
        <v>1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2.1</v>
      </c>
      <c r="D28" s="12">
        <v>0</v>
      </c>
      <c r="E28" s="12">
        <v>0</v>
      </c>
      <c r="F28" s="12">
        <f>B28+C28+D28+E28</f>
        <v>2.1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0.70000000000000007</v>
      </c>
      <c r="D31" s="43">
        <f>AVERAGE(D28:D30)</f>
        <v>0</v>
      </c>
      <c r="E31" s="43">
        <f>AVERAGE(E28:E30)</f>
        <v>0</v>
      </c>
      <c r="F31" s="44">
        <f>AVERAGE(F28:F30)</f>
        <v>0.70000000000000007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8.4</v>
      </c>
      <c r="D32" s="12">
        <v>0</v>
      </c>
      <c r="E32" s="12">
        <v>0</v>
      </c>
      <c r="F32" s="12">
        <f t="shared" ref="F32:F40" si="2">B32+C32+D32+E32</f>
        <v>8.4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12.4</v>
      </c>
      <c r="D33" s="12">
        <v>0</v>
      </c>
      <c r="E33" s="12">
        <v>0</v>
      </c>
      <c r="F33" s="12">
        <f t="shared" si="2"/>
        <v>12.4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1</v>
      </c>
      <c r="D35" s="12">
        <v>0</v>
      </c>
      <c r="E35" s="12">
        <v>0</v>
      </c>
      <c r="F35" s="12">
        <f t="shared" si="2"/>
        <v>1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5</v>
      </c>
      <c r="D36" s="12">
        <v>0</v>
      </c>
      <c r="E36" s="12">
        <v>0</v>
      </c>
      <c r="F36" s="12">
        <f t="shared" si="2"/>
        <v>5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8.1999999999999993</v>
      </c>
      <c r="D37" s="12">
        <v>0</v>
      </c>
      <c r="E37" s="12">
        <v>0</v>
      </c>
      <c r="F37" s="12">
        <f t="shared" si="2"/>
        <v>8.1999999999999993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1.2</v>
      </c>
      <c r="D38" s="12">
        <v>0</v>
      </c>
      <c r="E38" s="12">
        <v>0</v>
      </c>
      <c r="F38" s="12">
        <f t="shared" si="2"/>
        <v>1.2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2.4</v>
      </c>
      <c r="D39" s="12">
        <v>0.4</v>
      </c>
      <c r="E39" s="12">
        <v>0</v>
      </c>
      <c r="F39" s="12">
        <f t="shared" si="2"/>
        <v>2.8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2.5</v>
      </c>
      <c r="D40" s="12">
        <v>0</v>
      </c>
      <c r="E40" s="12">
        <v>0</v>
      </c>
      <c r="F40" s="12">
        <f t="shared" si="2"/>
        <v>2.5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4.5666666666666664</v>
      </c>
      <c r="D41" s="44">
        <f>AVERAGE(D32:D40)</f>
        <v>4.4444444444444446E-2</v>
      </c>
      <c r="E41" s="44">
        <f>AVERAGE(E32:E40)</f>
        <v>0</v>
      </c>
      <c r="F41" s="44">
        <f>AVERAGE(F32:F40)</f>
        <v>4.6111111111111107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1.6515151515151518</v>
      </c>
      <c r="D42" s="47">
        <f>AVERAGE(D4:D11,D13:D23,D25:D26,D28:D30,D32:D40)</f>
        <v>0.10303030303030303</v>
      </c>
      <c r="E42" s="47">
        <f>AVERAGE(E4:E11,E13:E23,E25:E26,E28:E30,E32:E40)</f>
        <v>0</v>
      </c>
      <c r="F42" s="47">
        <f>AVERAGE(F4:F11,F13:F23,F25:F26,F28:F30,F32:F40)</f>
        <v>1.7545454545454546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9" t="s">
        <v>121</v>
      </c>
      <c r="B1" s="129"/>
      <c r="C1" s="129"/>
      <c r="D1" s="129"/>
      <c r="E1" s="129"/>
      <c r="F1" s="129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0.4</v>
      </c>
      <c r="C4" s="12">
        <v>0</v>
      </c>
      <c r="D4" s="12">
        <v>0</v>
      </c>
      <c r="E4" s="12">
        <v>0</v>
      </c>
      <c r="F4" s="12">
        <f t="shared" ref="F4:F11" si="0">B4+C4+D4+E4</f>
        <v>0.4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0.2</v>
      </c>
      <c r="C9" s="12">
        <v>0</v>
      </c>
      <c r="D9" s="12">
        <v>0</v>
      </c>
      <c r="E9" s="12">
        <v>0</v>
      </c>
      <c r="F9" s="12">
        <f t="shared" si="0"/>
        <v>0.2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0.33</v>
      </c>
      <c r="C10" s="12">
        <v>0</v>
      </c>
      <c r="D10" s="12">
        <v>0</v>
      </c>
      <c r="E10" s="12">
        <v>0</v>
      </c>
      <c r="F10" s="12">
        <f t="shared" si="0"/>
        <v>0.33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0.5</v>
      </c>
      <c r="C11" s="12">
        <v>0</v>
      </c>
      <c r="D11" s="12">
        <v>0</v>
      </c>
      <c r="E11" s="12">
        <v>0</v>
      </c>
      <c r="F11" s="12">
        <f t="shared" si="0"/>
        <v>0.5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0.30375000000000002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0.30375000000000002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0.2</v>
      </c>
      <c r="C16" s="12">
        <v>0</v>
      </c>
      <c r="D16" s="12">
        <v>0</v>
      </c>
      <c r="E16" s="12">
        <v>0</v>
      </c>
      <c r="F16" s="12">
        <f t="shared" si="1"/>
        <v>0.2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0.8</v>
      </c>
      <c r="C18" s="12">
        <v>0</v>
      </c>
      <c r="D18" s="12">
        <v>0</v>
      </c>
      <c r="E18" s="12">
        <v>0</v>
      </c>
      <c r="F18" s="12">
        <f t="shared" si="1"/>
        <v>0.8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2</v>
      </c>
      <c r="C21" s="12">
        <v>0</v>
      </c>
      <c r="D21" s="12">
        <v>0</v>
      </c>
      <c r="E21" s="12">
        <v>0</v>
      </c>
      <c r="F21" s="12">
        <f t="shared" si="1"/>
        <v>2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1.1000000000000001</v>
      </c>
      <c r="C22" s="12">
        <v>0</v>
      </c>
      <c r="D22" s="12">
        <v>0</v>
      </c>
      <c r="E22" s="12">
        <v>0</v>
      </c>
      <c r="F22" s="12">
        <f t="shared" si="1"/>
        <v>1.1000000000000001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2.5</v>
      </c>
      <c r="C23" s="12">
        <v>0</v>
      </c>
      <c r="D23" s="12">
        <v>0</v>
      </c>
      <c r="E23" s="12">
        <v>0</v>
      </c>
      <c r="F23" s="12">
        <f t="shared" si="1"/>
        <v>2.5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0.70909090909090911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0.70909090909090911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0.8</v>
      </c>
      <c r="C25" s="12">
        <v>0</v>
      </c>
      <c r="D25" s="12">
        <v>0</v>
      </c>
      <c r="E25" s="12">
        <v>0</v>
      </c>
      <c r="F25" s="12">
        <f>B25+C25+D25+E25</f>
        <v>0.8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0.8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0.8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0.5</v>
      </c>
      <c r="C30" s="12">
        <v>0</v>
      </c>
      <c r="D30" s="12">
        <v>0</v>
      </c>
      <c r="E30" s="12">
        <v>0</v>
      </c>
      <c r="F30" s="12">
        <f>B30+C30+D30+E30</f>
        <v>0.5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0.3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0.3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1.2</v>
      </c>
      <c r="C35" s="12">
        <v>0</v>
      </c>
      <c r="D35" s="12">
        <v>0</v>
      </c>
      <c r="E35" s="12">
        <v>0</v>
      </c>
      <c r="F35" s="12">
        <f t="shared" si="2"/>
        <v>1.2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0.6</v>
      </c>
      <c r="C36" s="12">
        <v>0</v>
      </c>
      <c r="D36" s="12">
        <v>0</v>
      </c>
      <c r="E36" s="12">
        <v>0</v>
      </c>
      <c r="F36" s="12">
        <f t="shared" si="2"/>
        <v>0.6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1.6</v>
      </c>
      <c r="C38" s="12">
        <v>0</v>
      </c>
      <c r="D38" s="12">
        <v>0</v>
      </c>
      <c r="E38" s="12">
        <v>0</v>
      </c>
      <c r="F38" s="12">
        <f t="shared" si="2"/>
        <v>1.6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0.37777777777777777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0.37777777777777777</v>
      </c>
    </row>
    <row r="42" spans="1:18" x14ac:dyDescent="0.2">
      <c r="A42" s="46" t="s">
        <v>36</v>
      </c>
      <c r="B42" s="47">
        <f>AVERAGE(B4:B11,B13:B23,B25:B26,B28:B30,B32:B40)</f>
        <v>0.48878787878787877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0.48878787878787877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7" sqref="E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9" t="s">
        <v>122</v>
      </c>
      <c r="B1" s="129"/>
      <c r="C1" s="129"/>
      <c r="D1" s="129"/>
      <c r="E1" s="129"/>
      <c r="F1" s="129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0.6</v>
      </c>
      <c r="F4" s="12">
        <f t="shared" ref="F4:F11" si="0">B4+C4+D4+E4</f>
        <v>0.6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0.5</v>
      </c>
      <c r="F5" s="12">
        <f t="shared" si="0"/>
        <v>0.5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1</v>
      </c>
      <c r="F8" s="12">
        <f t="shared" si="0"/>
        <v>1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1.4</v>
      </c>
      <c r="E9" s="12">
        <v>0.8</v>
      </c>
      <c r="F9" s="12">
        <f t="shared" si="0"/>
        <v>2.2000000000000002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0.1</v>
      </c>
      <c r="E10" s="12">
        <v>0.2</v>
      </c>
      <c r="F10" s="12">
        <f t="shared" si="0"/>
        <v>0.30000000000000004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0.21249999999999999</v>
      </c>
      <c r="E12" s="43">
        <f>AVERAGE(E4:E11)</f>
        <v>0.38750000000000007</v>
      </c>
      <c r="F12" s="43">
        <f>AVERAGE(F4:F11)</f>
        <v>0.6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2.8</v>
      </c>
      <c r="E13" s="12">
        <v>0</v>
      </c>
      <c r="F13" s="12">
        <f t="shared" ref="F13:F23" si="1">B13+C13+D13+E13</f>
        <v>2.8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6.85</v>
      </c>
      <c r="E14" s="12">
        <v>0</v>
      </c>
      <c r="F14" s="12">
        <f t="shared" si="1"/>
        <v>6.85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1.4</v>
      </c>
      <c r="E15" s="12">
        <v>0</v>
      </c>
      <c r="F15" s="12">
        <f t="shared" si="1"/>
        <v>1.4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3.8</v>
      </c>
      <c r="E16" s="12">
        <v>0</v>
      </c>
      <c r="F16" s="12">
        <f t="shared" si="1"/>
        <v>3.8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0.7</v>
      </c>
      <c r="F17" s="12">
        <f t="shared" si="1"/>
        <v>1.2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0.2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2.5</v>
      </c>
      <c r="E19" s="12">
        <v>0.3</v>
      </c>
      <c r="F19" s="12">
        <f t="shared" si="1"/>
        <v>2.8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11.2</v>
      </c>
      <c r="E20" s="12">
        <v>0.2</v>
      </c>
      <c r="F20" s="12">
        <f t="shared" si="1"/>
        <v>11.399999999999999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1.6</v>
      </c>
      <c r="F21" s="12">
        <f t="shared" si="1"/>
        <v>1.6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1.9</v>
      </c>
      <c r="E22" s="12">
        <v>0.8</v>
      </c>
      <c r="F22" s="12">
        <f t="shared" si="1"/>
        <v>2.7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2.813636363636363</v>
      </c>
      <c r="E24" s="44">
        <f>AVERAGE(E13:E23)</f>
        <v>0.34545454545454546</v>
      </c>
      <c r="F24" s="44">
        <f>AVERAGE(F13:F23)</f>
        <v>3.1590909090909092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0.6</v>
      </c>
      <c r="E28" s="12">
        <v>2</v>
      </c>
      <c r="F28" s="12">
        <f>B28+C28+D28+E28</f>
        <v>2.6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0.6</v>
      </c>
      <c r="F29" s="12">
        <f>B29+C29+D29+E29</f>
        <v>0.6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3.8</v>
      </c>
      <c r="E30" s="12">
        <v>0</v>
      </c>
      <c r="F30" s="12">
        <f>B30+C30+D30+E30</f>
        <v>3.8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1.4666666666666666</v>
      </c>
      <c r="E31" s="43">
        <f>AVERAGE(E28:E30)</f>
        <v>0.8666666666666667</v>
      </c>
      <c r="F31" s="44">
        <f>AVERAGE(F28:F30)</f>
        <v>2.3333333333333335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2.4</v>
      </c>
      <c r="E32" s="12">
        <v>3.4</v>
      </c>
      <c r="F32" s="12">
        <f t="shared" ref="F32:F40" si="2">B32+C32+D32+E32</f>
        <v>5.8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0.8</v>
      </c>
      <c r="E33" s="12">
        <v>4</v>
      </c>
      <c r="F33" s="12">
        <f t="shared" si="2"/>
        <v>4.8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4</v>
      </c>
      <c r="E34" s="12">
        <v>5.3</v>
      </c>
      <c r="F34" s="12">
        <f t="shared" si="2"/>
        <v>9.3000000000000007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5.8</v>
      </c>
      <c r="F36" s="12">
        <f t="shared" si="2"/>
        <v>5.8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14.8</v>
      </c>
      <c r="F37" s="12">
        <f t="shared" si="2"/>
        <v>15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0</v>
      </c>
      <c r="F38" s="12">
        <f t="shared" si="2"/>
        <v>0.2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9.4</v>
      </c>
      <c r="E39" s="12">
        <v>6.8</v>
      </c>
      <c r="F39" s="12">
        <f t="shared" si="2"/>
        <v>16.2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5.8</v>
      </c>
      <c r="F40" s="12">
        <f t="shared" si="2"/>
        <v>6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1.911111111111111</v>
      </c>
      <c r="E41" s="44">
        <f>AVERAGE(E32:E40)</f>
        <v>5.1222222222222218</v>
      </c>
      <c r="F41" s="44">
        <f>AVERAGE(F32:F40)</f>
        <v>7.0333333333333332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1.643939393939394</v>
      </c>
      <c r="E42" s="47">
        <f>AVERAGE(E4:E11,E13:E23,E25:E26,E28:E30,E32:E40)</f>
        <v>1.6848484848484846</v>
      </c>
      <c r="F42" s="47">
        <f>AVERAGE(F4:F11,F13:F23,F25:F26,F28:F30,F32:F40)</f>
        <v>3.3287878787878791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34" sqref="J34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123</v>
      </c>
      <c r="B1" s="134"/>
      <c r="C1" s="134"/>
      <c r="D1" s="134"/>
      <c r="E1" s="134"/>
      <c r="F1" s="134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9" t="s">
        <v>2</v>
      </c>
      <c r="B4" s="120">
        <v>2.6</v>
      </c>
      <c r="C4" s="120">
        <v>0.2</v>
      </c>
      <c r="D4" s="120">
        <v>2.8</v>
      </c>
      <c r="E4" s="120">
        <v>26.4</v>
      </c>
      <c r="F4" s="120">
        <f t="shared" ref="F4:F11" si="0">B4+C4+D4+E4</f>
        <v>32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3.2</v>
      </c>
      <c r="C5" s="12">
        <v>0</v>
      </c>
      <c r="D5" s="12">
        <v>0</v>
      </c>
      <c r="E5" s="12">
        <v>15.2</v>
      </c>
      <c r="F5" s="12">
        <f t="shared" si="0"/>
        <v>18.399999999999999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19" t="s">
        <v>4</v>
      </c>
      <c r="B6" s="120">
        <v>2.2000000000000002</v>
      </c>
      <c r="C6" s="120">
        <v>0</v>
      </c>
      <c r="D6" s="120">
        <v>0</v>
      </c>
      <c r="E6" s="120">
        <v>30.8</v>
      </c>
      <c r="F6" s="120">
        <f t="shared" si="0"/>
        <v>33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19" t="s">
        <v>5</v>
      </c>
      <c r="B7" s="120">
        <v>1.8</v>
      </c>
      <c r="C7" s="120">
        <v>0</v>
      </c>
      <c r="D7" s="120">
        <v>5</v>
      </c>
      <c r="E7" s="120">
        <v>21.4</v>
      </c>
      <c r="F7" s="120">
        <f t="shared" si="0"/>
        <v>28.2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2.6</v>
      </c>
      <c r="C8" s="12">
        <v>0</v>
      </c>
      <c r="D8" s="12">
        <v>0</v>
      </c>
      <c r="E8" s="12">
        <v>12.8</v>
      </c>
      <c r="F8" s="12">
        <f t="shared" si="0"/>
        <v>15.4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9" t="s">
        <v>7</v>
      </c>
      <c r="B9" s="120">
        <v>3.4</v>
      </c>
      <c r="C9" s="120">
        <v>0</v>
      </c>
      <c r="D9" s="120">
        <v>0</v>
      </c>
      <c r="E9" s="120">
        <v>27.8</v>
      </c>
      <c r="F9" s="120">
        <f t="shared" si="0"/>
        <v>31.2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9" t="s">
        <v>8</v>
      </c>
      <c r="B10" s="120">
        <v>2.4</v>
      </c>
      <c r="C10" s="120">
        <v>0</v>
      </c>
      <c r="D10" s="120">
        <v>0</v>
      </c>
      <c r="E10" s="120">
        <v>22.5</v>
      </c>
      <c r="F10" s="120">
        <f t="shared" si="0"/>
        <v>24.9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20">
        <v>2</v>
      </c>
      <c r="C11" s="120">
        <v>0</v>
      </c>
      <c r="D11" s="120">
        <v>17.5</v>
      </c>
      <c r="E11" s="120">
        <v>24.3</v>
      </c>
      <c r="F11" s="120">
        <f t="shared" si="0"/>
        <v>43.8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2.5249999999999999</v>
      </c>
      <c r="C12" s="43">
        <f>AVERAGE(C4:C11)</f>
        <v>2.5000000000000001E-2</v>
      </c>
      <c r="D12" s="43">
        <f>AVERAGE(D4:D11)</f>
        <v>3.1625000000000001</v>
      </c>
      <c r="E12" s="43">
        <f>AVERAGE(E4:E11)</f>
        <v>22.65</v>
      </c>
      <c r="F12" s="43">
        <f>AVERAGE(F4:F11)</f>
        <v>28.362500000000004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0.8</v>
      </c>
      <c r="C13" s="12">
        <v>0</v>
      </c>
      <c r="D13" s="12">
        <v>0.6</v>
      </c>
      <c r="E13" s="12">
        <v>11.8</v>
      </c>
      <c r="F13" s="12">
        <f t="shared" ref="F13:F23" si="1">B13+C13+D13+E13</f>
        <v>13.200000000000001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0.9</v>
      </c>
      <c r="C14" s="12">
        <v>0</v>
      </c>
      <c r="D14" s="12">
        <v>0.1</v>
      </c>
      <c r="E14" s="12">
        <v>12.9</v>
      </c>
      <c r="F14" s="12">
        <f t="shared" si="1"/>
        <v>13.9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9" t="s">
        <v>12</v>
      </c>
      <c r="B15" s="120">
        <v>0.8</v>
      </c>
      <c r="C15" s="120">
        <v>0</v>
      </c>
      <c r="D15" s="120">
        <v>15</v>
      </c>
      <c r="E15" s="120">
        <v>17.2</v>
      </c>
      <c r="F15" s="120">
        <f t="shared" si="1"/>
        <v>33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</v>
      </c>
      <c r="C16" s="12">
        <v>0</v>
      </c>
      <c r="D16" s="12">
        <v>9.5</v>
      </c>
      <c r="E16" s="12">
        <v>14.7</v>
      </c>
      <c r="F16" s="12">
        <f t="shared" si="1"/>
        <v>25.2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1</v>
      </c>
      <c r="C17" s="12">
        <v>0</v>
      </c>
      <c r="D17" s="12">
        <v>2.8</v>
      </c>
      <c r="E17" s="12">
        <v>9.4</v>
      </c>
      <c r="F17" s="12">
        <f t="shared" si="1"/>
        <v>13.2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</v>
      </c>
      <c r="C18" s="12">
        <v>0</v>
      </c>
      <c r="D18" s="12">
        <v>7.4</v>
      </c>
      <c r="E18" s="12">
        <v>10.4</v>
      </c>
      <c r="F18" s="12">
        <f t="shared" si="1"/>
        <v>18.8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0.8</v>
      </c>
      <c r="C19" s="12">
        <v>0.8</v>
      </c>
      <c r="D19" s="12">
        <v>0.2</v>
      </c>
      <c r="E19" s="12">
        <v>10.8</v>
      </c>
      <c r="F19" s="12">
        <f t="shared" si="1"/>
        <v>12.600000000000001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</v>
      </c>
      <c r="C20" s="12">
        <v>0</v>
      </c>
      <c r="D20" s="12">
        <v>0</v>
      </c>
      <c r="E20" s="12">
        <v>15</v>
      </c>
      <c r="F20" s="12">
        <f t="shared" si="1"/>
        <v>16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9" t="s">
        <v>18</v>
      </c>
      <c r="B21" s="120">
        <v>1</v>
      </c>
      <c r="C21" s="120">
        <v>0</v>
      </c>
      <c r="D21" s="120">
        <v>12.4</v>
      </c>
      <c r="E21" s="120">
        <v>24.8</v>
      </c>
      <c r="F21" s="120">
        <f t="shared" si="1"/>
        <v>38.200000000000003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2" t="s">
        <v>19</v>
      </c>
      <c r="B22" s="120">
        <v>1</v>
      </c>
      <c r="C22" s="120">
        <v>0</v>
      </c>
      <c r="D22" s="120">
        <v>13.7</v>
      </c>
      <c r="E22" s="120">
        <v>19.8</v>
      </c>
      <c r="F22" s="120">
        <f t="shared" si="1"/>
        <v>34.5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0.8</v>
      </c>
      <c r="C23" s="12">
        <v>0</v>
      </c>
      <c r="D23" s="12">
        <v>9</v>
      </c>
      <c r="E23" s="12">
        <v>16</v>
      </c>
      <c r="F23" s="12">
        <f t="shared" si="1"/>
        <v>25.8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0.91818181818181832</v>
      </c>
      <c r="C24" s="44">
        <f>AVERAGE(C13:C23)</f>
        <v>7.2727272727272738E-2</v>
      </c>
      <c r="D24" s="44">
        <f>AVERAGE(D13:D23)</f>
        <v>6.4272727272727277</v>
      </c>
      <c r="E24" s="44">
        <f>AVERAGE(E13:E23)</f>
        <v>14.8</v>
      </c>
      <c r="F24" s="44">
        <f>AVERAGE(F13:F23)</f>
        <v>22.218181818181822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0.8</v>
      </c>
      <c r="C25" s="12">
        <v>0</v>
      </c>
      <c r="D25" s="12">
        <v>14.2</v>
      </c>
      <c r="E25" s="12">
        <v>11</v>
      </c>
      <c r="F25" s="12">
        <f>B25+C25+D25+E25</f>
        <v>26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</v>
      </c>
      <c r="C26" s="12">
        <v>0</v>
      </c>
      <c r="D26" s="12">
        <v>12.2</v>
      </c>
      <c r="E26" s="12">
        <v>10.6</v>
      </c>
      <c r="F26" s="12">
        <f>B26+C26+D26+E26</f>
        <v>23.799999999999997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0.9</v>
      </c>
      <c r="C27" s="43">
        <f>AVERAGE(C25:C26)</f>
        <v>0</v>
      </c>
      <c r="D27" s="43">
        <f>AVERAGE(D25:D26)</f>
        <v>13.2</v>
      </c>
      <c r="E27" s="43">
        <f>AVERAGE(E25:E26)</f>
        <v>10.8</v>
      </c>
      <c r="F27" s="44">
        <f>AVERAGE(F25:F26)</f>
        <v>24.9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1.4</v>
      </c>
      <c r="C28" s="12">
        <v>0</v>
      </c>
      <c r="D28" s="12">
        <v>3.4</v>
      </c>
      <c r="E28" s="12">
        <v>11.8</v>
      </c>
      <c r="F28" s="12">
        <f>B28+C28+D28+E28</f>
        <v>16.600000000000001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9" t="s">
        <v>26</v>
      </c>
      <c r="B29" s="120">
        <v>3.2</v>
      </c>
      <c r="C29" s="120">
        <v>0</v>
      </c>
      <c r="D29" s="120">
        <v>0</v>
      </c>
      <c r="E29" s="120">
        <v>17.399999999999999</v>
      </c>
      <c r="F29" s="120">
        <f>B29+C29+D29+E29</f>
        <v>20.599999999999998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1.8</v>
      </c>
      <c r="C30" s="12">
        <v>0.2</v>
      </c>
      <c r="D30" s="12">
        <v>5</v>
      </c>
      <c r="E30" s="12">
        <v>8.8000000000000007</v>
      </c>
      <c r="F30" s="12">
        <f>B30+C30+D30+E30</f>
        <v>15.8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2.1333333333333333</v>
      </c>
      <c r="C31" s="43">
        <f>AVERAGE(C28:C30)</f>
        <v>6.6666666666666666E-2</v>
      </c>
      <c r="D31" s="43">
        <f>AVERAGE(D28:D30)</f>
        <v>2.8000000000000003</v>
      </c>
      <c r="E31" s="43">
        <f>AVERAGE(E28:E30)</f>
        <v>12.666666666666666</v>
      </c>
      <c r="F31" s="44">
        <f>AVERAGE(F28:F30)</f>
        <v>17.666666666666668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0.8</v>
      </c>
      <c r="C32" s="12">
        <v>0</v>
      </c>
      <c r="D32" s="12">
        <v>14</v>
      </c>
      <c r="E32" s="12">
        <v>13</v>
      </c>
      <c r="F32" s="12">
        <f t="shared" ref="F32:F40" si="2">B32+C32+D32+E32</f>
        <v>27.8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1.2</v>
      </c>
      <c r="C33" s="12">
        <v>0</v>
      </c>
      <c r="D33" s="12">
        <v>9</v>
      </c>
      <c r="E33" s="12">
        <v>16.399999999999999</v>
      </c>
      <c r="F33" s="12">
        <f t="shared" si="2"/>
        <v>26.599999999999998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9" t="s">
        <v>30</v>
      </c>
      <c r="B34" s="120">
        <v>0.8</v>
      </c>
      <c r="C34" s="120">
        <v>0</v>
      </c>
      <c r="D34" s="120">
        <v>13.7</v>
      </c>
      <c r="E34" s="120">
        <v>24.5</v>
      </c>
      <c r="F34" s="120">
        <f t="shared" si="2"/>
        <v>39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0.6</v>
      </c>
      <c r="C35" s="12">
        <v>0</v>
      </c>
      <c r="D35" s="12">
        <v>5</v>
      </c>
      <c r="E35" s="12">
        <v>7.6</v>
      </c>
      <c r="F35" s="12">
        <f t="shared" si="2"/>
        <v>13.2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9" t="s">
        <v>46</v>
      </c>
      <c r="B36" s="120">
        <v>1.7</v>
      </c>
      <c r="C36" s="120">
        <v>0</v>
      </c>
      <c r="D36" s="120">
        <v>4.5</v>
      </c>
      <c r="E36" s="120">
        <v>27.7</v>
      </c>
      <c r="F36" s="120">
        <f t="shared" si="2"/>
        <v>33.9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9" t="s">
        <v>32</v>
      </c>
      <c r="B37" s="120">
        <v>1</v>
      </c>
      <c r="C37" s="120">
        <v>0</v>
      </c>
      <c r="D37" s="120">
        <v>8</v>
      </c>
      <c r="E37" s="120">
        <v>26.6</v>
      </c>
      <c r="F37" s="120">
        <f t="shared" si="2"/>
        <v>35.6</v>
      </c>
    </row>
    <row r="38" spans="1:19" x14ac:dyDescent="0.2">
      <c r="A38" s="16" t="s">
        <v>33</v>
      </c>
      <c r="B38" s="12">
        <v>0.6</v>
      </c>
      <c r="C38" s="12">
        <v>0</v>
      </c>
      <c r="D38" s="12">
        <v>6.8</v>
      </c>
      <c r="E38" s="12">
        <v>9.4</v>
      </c>
      <c r="F38" s="12">
        <f t="shared" si="2"/>
        <v>16.8</v>
      </c>
    </row>
    <row r="39" spans="1:19" s="60" customFormat="1" x14ac:dyDescent="0.2">
      <c r="A39" s="119" t="s">
        <v>44</v>
      </c>
      <c r="B39" s="120">
        <v>0.8</v>
      </c>
      <c r="C39" s="120">
        <v>0</v>
      </c>
      <c r="D39" s="126">
        <v>21</v>
      </c>
      <c r="E39" s="120">
        <v>41.8</v>
      </c>
      <c r="F39" s="120">
        <f t="shared" si="2"/>
        <v>63.599999999999994</v>
      </c>
    </row>
    <row r="40" spans="1:19" s="60" customFormat="1" x14ac:dyDescent="0.2">
      <c r="A40" s="16" t="s">
        <v>88</v>
      </c>
      <c r="B40" s="12">
        <v>1</v>
      </c>
      <c r="C40" s="12">
        <v>0</v>
      </c>
      <c r="D40" s="86">
        <v>6</v>
      </c>
      <c r="E40" s="12">
        <v>18.8</v>
      </c>
      <c r="F40" s="12">
        <f t="shared" si="2"/>
        <v>25.8</v>
      </c>
    </row>
    <row r="41" spans="1:19" x14ac:dyDescent="0.2">
      <c r="A41" s="42" t="s">
        <v>35</v>
      </c>
      <c r="B41" s="44">
        <f>AVERAGE(B32:B40)</f>
        <v>0.94444444444444442</v>
      </c>
      <c r="C41" s="44">
        <f>AVERAGE(C32:C40)</f>
        <v>0</v>
      </c>
      <c r="D41" s="44">
        <f>AVERAGE(D32:D40)</f>
        <v>9.7777777777777786</v>
      </c>
      <c r="E41" s="44">
        <f>AVERAGE(E32:E40)</f>
        <v>20.644444444444446</v>
      </c>
      <c r="F41" s="44">
        <f>AVERAGE(F32:F40)</f>
        <v>31.366666666666667</v>
      </c>
    </row>
    <row r="42" spans="1:19" x14ac:dyDescent="0.2">
      <c r="A42" s="46" t="s">
        <v>36</v>
      </c>
      <c r="B42" s="47">
        <f>AVERAGE(B4:B11,B13:B23,B25:B26,B28:B30,B32:B40)</f>
        <v>1.4242424242424243</v>
      </c>
      <c r="C42" s="47">
        <f>AVERAGE(C4:C11,C13:C23,C25:C26,C28:C30,C32:C40)</f>
        <v>3.6363636363636362E-2</v>
      </c>
      <c r="D42" s="47">
        <f>AVERAGE(D4:D11,D13:D23,D25:D26,D28:D30,D32:D40)</f>
        <v>6.6303030303030308</v>
      </c>
      <c r="E42" s="47">
        <f>AVERAGE(E4:E11,E13:E23,E25:E26,E28:E30,E32:E40)</f>
        <v>17.860606060606056</v>
      </c>
      <c r="F42" s="47">
        <f>AVERAGE(F4:F11,F13:F23,F25:F26,F28:F30,F32:F40)</f>
        <v>25.951515151515149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7" zoomScale="95" workbookViewId="0">
      <selection activeCell="E40" sqref="E4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4" t="s">
        <v>124</v>
      </c>
      <c r="B1" s="134"/>
      <c r="C1" s="134"/>
      <c r="D1" s="134"/>
      <c r="E1" s="134"/>
      <c r="F1" s="134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17</v>
      </c>
      <c r="E4" s="12">
        <v>0</v>
      </c>
      <c r="F4" s="12">
        <f t="shared" ref="F4:F11" si="0">B4+C4+D4+E4</f>
        <v>17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14</v>
      </c>
      <c r="E5" s="12">
        <v>0</v>
      </c>
      <c r="F5" s="12">
        <f t="shared" si="0"/>
        <v>14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0.6</v>
      </c>
      <c r="D6" s="12">
        <v>11.2</v>
      </c>
      <c r="E6" s="12">
        <v>0</v>
      </c>
      <c r="F6" s="12">
        <f t="shared" si="0"/>
        <v>11.799999999999999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0.4</v>
      </c>
      <c r="D7" s="12">
        <v>12.8</v>
      </c>
      <c r="E7" s="12">
        <v>0</v>
      </c>
      <c r="F7" s="12">
        <f t="shared" si="0"/>
        <v>13.200000000000001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10.8</v>
      </c>
      <c r="E8" s="12">
        <v>0</v>
      </c>
      <c r="F8" s="12">
        <f t="shared" si="0"/>
        <v>10.8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0.4</v>
      </c>
      <c r="C9" s="12">
        <v>0.2</v>
      </c>
      <c r="D9" s="12">
        <v>23</v>
      </c>
      <c r="E9" s="12">
        <v>0</v>
      </c>
      <c r="F9" s="12">
        <f t="shared" si="0"/>
        <v>23.6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12.7</v>
      </c>
      <c r="E10" s="12">
        <v>0</v>
      </c>
      <c r="F10" s="12">
        <f t="shared" si="0"/>
        <v>12.7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0.2</v>
      </c>
      <c r="D11" s="12">
        <v>17.3</v>
      </c>
      <c r="E11" s="12">
        <v>0</v>
      </c>
      <c r="F11" s="12">
        <f t="shared" si="0"/>
        <v>17.5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0.05</v>
      </c>
      <c r="C12" s="43">
        <f>AVERAGE(C4:C11)</f>
        <v>0.17499999999999999</v>
      </c>
      <c r="D12" s="43">
        <f>AVERAGE(D4:D11)</f>
        <v>14.85</v>
      </c>
      <c r="E12" s="43">
        <f>AVERAGE(E4:E11)</f>
        <v>0</v>
      </c>
      <c r="F12" s="43">
        <f>AVERAGE(F4:F11)</f>
        <v>15.075000000000001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16.2</v>
      </c>
      <c r="E13" s="12">
        <v>0</v>
      </c>
      <c r="F13" s="12">
        <f t="shared" ref="F13:F23" si="1">B13+C13+D13+E13</f>
        <v>16.2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0.6</v>
      </c>
      <c r="D14" s="12">
        <v>17.2</v>
      </c>
      <c r="E14" s="12">
        <v>0</v>
      </c>
      <c r="F14" s="12">
        <f t="shared" si="1"/>
        <v>17.8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0.8</v>
      </c>
      <c r="D15" s="12">
        <v>15</v>
      </c>
      <c r="E15" s="12">
        <v>0</v>
      </c>
      <c r="F15" s="12">
        <f t="shared" si="1"/>
        <v>15.8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0.5</v>
      </c>
      <c r="D16" s="12">
        <v>13.5</v>
      </c>
      <c r="E16" s="12">
        <v>0</v>
      </c>
      <c r="F16" s="12">
        <f t="shared" si="1"/>
        <v>14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0.8</v>
      </c>
      <c r="D17" s="12">
        <v>11.4</v>
      </c>
      <c r="E17" s="12">
        <v>0</v>
      </c>
      <c r="F17" s="12">
        <f t="shared" si="1"/>
        <v>12.200000000000001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0.2</v>
      </c>
      <c r="D18" s="12">
        <v>19.600000000000001</v>
      </c>
      <c r="E18" s="12">
        <v>0</v>
      </c>
      <c r="F18" s="12">
        <f t="shared" si="1"/>
        <v>19.8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0.2</v>
      </c>
      <c r="C19" s="12">
        <v>1</v>
      </c>
      <c r="D19" s="12">
        <v>17.5</v>
      </c>
      <c r="E19" s="12">
        <v>0</v>
      </c>
      <c r="F19" s="12">
        <f t="shared" si="1"/>
        <v>18.7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0.2</v>
      </c>
      <c r="D20" s="12">
        <v>16.8</v>
      </c>
      <c r="E20" s="12">
        <v>0</v>
      </c>
      <c r="F20" s="12">
        <f t="shared" si="1"/>
        <v>17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0.4</v>
      </c>
      <c r="C21" s="12">
        <v>1.2</v>
      </c>
      <c r="D21" s="12">
        <v>11.6</v>
      </c>
      <c r="E21" s="12">
        <v>0</v>
      </c>
      <c r="F21" s="12">
        <f t="shared" si="1"/>
        <v>13.2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1</v>
      </c>
      <c r="D22" s="12">
        <v>13.3</v>
      </c>
      <c r="E22" s="12">
        <v>0</v>
      </c>
      <c r="F22" s="12">
        <f t="shared" si="1"/>
        <v>14.3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0.5</v>
      </c>
      <c r="C23" s="12">
        <v>1.2</v>
      </c>
      <c r="D23" s="12">
        <v>16.8</v>
      </c>
      <c r="E23" s="12">
        <v>0</v>
      </c>
      <c r="F23" s="12">
        <f t="shared" si="1"/>
        <v>18.5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0.1</v>
      </c>
      <c r="C24" s="44">
        <f>AVERAGE(C13:C23)</f>
        <v>0.68181818181818188</v>
      </c>
      <c r="D24" s="44">
        <f>AVERAGE(D13:D23)</f>
        <v>15.354545454545457</v>
      </c>
      <c r="E24" s="44">
        <f>AVERAGE(E13:E23)</f>
        <v>0</v>
      </c>
      <c r="F24" s="44">
        <f>AVERAGE(F13:F23)</f>
        <v>16.136363636363637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0.2</v>
      </c>
      <c r="D25" s="12">
        <v>19.3</v>
      </c>
      <c r="E25" s="12">
        <v>0</v>
      </c>
      <c r="F25" s="12">
        <f>B25+C25+D25+E25</f>
        <v>19.5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19.2</v>
      </c>
      <c r="E26" s="12">
        <v>0</v>
      </c>
      <c r="F26" s="12">
        <f>B26+C26+D26+E26</f>
        <v>19.2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0.1</v>
      </c>
      <c r="D27" s="43">
        <f>AVERAGE(D25:D26)</f>
        <v>19.25</v>
      </c>
      <c r="E27" s="43">
        <f>AVERAGE(E25:E26)</f>
        <v>0</v>
      </c>
      <c r="F27" s="44">
        <f>AVERAGE(F25:F26)</f>
        <v>19.350000000000001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0.4</v>
      </c>
      <c r="C28" s="12">
        <v>0.1</v>
      </c>
      <c r="D28" s="12">
        <v>14.7</v>
      </c>
      <c r="E28" s="12">
        <v>0</v>
      </c>
      <c r="F28" s="12">
        <f>B28+C28+D28+E28</f>
        <v>15.2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0.6</v>
      </c>
      <c r="D29" s="12">
        <v>12.2</v>
      </c>
      <c r="E29" s="12">
        <v>0.2</v>
      </c>
      <c r="F29" s="12">
        <f>B29+C29+D29+E29</f>
        <v>12.999999999999998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0.2</v>
      </c>
      <c r="C30" s="12">
        <v>0.2</v>
      </c>
      <c r="D30" s="12">
        <v>19.3</v>
      </c>
      <c r="E30" s="12">
        <v>0</v>
      </c>
      <c r="F30" s="12">
        <f>B30+C30+D30+E30</f>
        <v>19.7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0.20000000000000004</v>
      </c>
      <c r="C31" s="43">
        <f>AVERAGE(C28:C30)</f>
        <v>0.3</v>
      </c>
      <c r="D31" s="43">
        <f>AVERAGE(D28:D30)</f>
        <v>15.4</v>
      </c>
      <c r="E31" s="43">
        <f>AVERAGE(E28:E30)</f>
        <v>6.6666666666666666E-2</v>
      </c>
      <c r="F31" s="44">
        <f>AVERAGE(F28:F30)</f>
        <v>15.966666666666663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0.6</v>
      </c>
      <c r="D32" s="12">
        <v>9.4</v>
      </c>
      <c r="E32" s="12">
        <v>0</v>
      </c>
      <c r="F32" s="12">
        <f t="shared" ref="F32:F40" si="2">B32+C32+D32+E32</f>
        <v>10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0.2</v>
      </c>
      <c r="D33" s="12">
        <v>12.2</v>
      </c>
      <c r="E33" s="12">
        <v>0.2</v>
      </c>
      <c r="F33" s="12">
        <f t="shared" si="2"/>
        <v>12.599999999999998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1.3</v>
      </c>
      <c r="D34" s="12">
        <v>7.9</v>
      </c>
      <c r="E34" s="12">
        <v>0</v>
      </c>
      <c r="F34" s="12">
        <f t="shared" si="2"/>
        <v>9.2000000000000011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0.6</v>
      </c>
      <c r="D35" s="12">
        <v>17.8</v>
      </c>
      <c r="E35" s="12">
        <v>0</v>
      </c>
      <c r="F35" s="12">
        <f t="shared" si="2"/>
        <v>18.400000000000002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1.2</v>
      </c>
      <c r="D36" s="12">
        <v>16.8</v>
      </c>
      <c r="E36" s="12">
        <v>0</v>
      </c>
      <c r="F36" s="12">
        <f t="shared" si="2"/>
        <v>18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0.2</v>
      </c>
      <c r="D37" s="12">
        <v>14.8</v>
      </c>
      <c r="E37" s="12">
        <v>0</v>
      </c>
      <c r="F37" s="12">
        <f t="shared" si="2"/>
        <v>15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14.6</v>
      </c>
      <c r="E38" s="12">
        <v>0</v>
      </c>
      <c r="F38" s="12">
        <f t="shared" si="2"/>
        <v>14.6</v>
      </c>
    </row>
    <row r="39" spans="1:19" s="60" customFormat="1" x14ac:dyDescent="0.2">
      <c r="A39" s="16" t="s">
        <v>44</v>
      </c>
      <c r="B39" s="12">
        <v>0</v>
      </c>
      <c r="C39" s="12">
        <v>2.2000000000000002</v>
      </c>
      <c r="D39" s="12">
        <v>3.2</v>
      </c>
      <c r="E39" s="12">
        <v>0</v>
      </c>
      <c r="F39" s="12">
        <f t="shared" si="2"/>
        <v>5.4</v>
      </c>
    </row>
    <row r="40" spans="1:19" s="60" customFormat="1" x14ac:dyDescent="0.2">
      <c r="A40" s="16" t="s">
        <v>88</v>
      </c>
      <c r="B40" s="12">
        <v>0</v>
      </c>
      <c r="C40" s="12">
        <v>1</v>
      </c>
      <c r="D40" s="12">
        <v>11.2</v>
      </c>
      <c r="E40" s="12">
        <v>0</v>
      </c>
      <c r="F40" s="12">
        <f t="shared" si="2"/>
        <v>12.2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0.81111111111111123</v>
      </c>
      <c r="D41" s="44">
        <f>AVERAGE(D32:D40)</f>
        <v>11.988888888888887</v>
      </c>
      <c r="E41" s="44">
        <f>AVERAGE(E32:E40)</f>
        <v>2.2222222222222223E-2</v>
      </c>
      <c r="F41" s="44">
        <f>AVERAGE(F32:F40)</f>
        <v>12.822222222222223</v>
      </c>
    </row>
    <row r="42" spans="1:19" x14ac:dyDescent="0.2">
      <c r="A42" s="46" t="s">
        <v>36</v>
      </c>
      <c r="B42" s="47">
        <f>AVERAGE(B4:B11,B13:B23,B25:B26,B28:B30,B32:B40)</f>
        <v>6.3636363636363644E-2</v>
      </c>
      <c r="C42" s="47">
        <f>AVERAGE(C4:C11,C13:C23,C25:C26,C28:C30,C32:C40)</f>
        <v>0.52424242424242418</v>
      </c>
      <c r="D42" s="47">
        <f>AVERAGE(D4:D11,D13:D23,D25:D26,D28:D30,D32:D40)</f>
        <v>14.554545454545455</v>
      </c>
      <c r="E42" s="47">
        <f>AVERAGE(E4:E11,E13:E23,E25:E26,E28:E30,E32:E40)</f>
        <v>1.2121212121212121E-2</v>
      </c>
      <c r="F42" s="47">
        <f>AVERAGE(F4:F11,F13:F23,F25:F26,F28:F30,F32:F40)</f>
        <v>15.154545454545454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J21" sqref="J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4" t="s">
        <v>125</v>
      </c>
      <c r="B1" s="134"/>
      <c r="C1" s="134"/>
      <c r="D1" s="134"/>
      <c r="E1" s="134"/>
      <c r="F1" s="134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0.2</v>
      </c>
      <c r="F4" s="12">
        <f t="shared" ref="F4:F11" si="0">B4+C4+D4+E4</f>
        <v>0.2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0.2</v>
      </c>
      <c r="F5" s="12">
        <f t="shared" si="0"/>
        <v>0.2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0.2</v>
      </c>
      <c r="F6" s="12">
        <f t="shared" si="0"/>
        <v>0.2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0.2</v>
      </c>
      <c r="F9" s="12">
        <f t="shared" si="0"/>
        <v>0.2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0.1</v>
      </c>
      <c r="F10" s="12">
        <f t="shared" si="0"/>
        <v>0.1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0.5</v>
      </c>
      <c r="F11" s="12">
        <f t="shared" si="0"/>
        <v>0.5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0.17499999999999999</v>
      </c>
      <c r="F12" s="43">
        <f>AVERAGE(F4:F11)</f>
        <v>0.17499999999999999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0.1</v>
      </c>
      <c r="F14" s="12">
        <f t="shared" si="1"/>
        <v>0.1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0.2</v>
      </c>
      <c r="D18" s="12">
        <v>0</v>
      </c>
      <c r="E18" s="12">
        <v>0</v>
      </c>
      <c r="F18" s="12">
        <f t="shared" si="1"/>
        <v>0.2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0.2</v>
      </c>
      <c r="F20" s="12">
        <f t="shared" si="1"/>
        <v>0.2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0.6</v>
      </c>
      <c r="F21" s="12">
        <f t="shared" si="1"/>
        <v>0.6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0.3</v>
      </c>
      <c r="F22" s="12">
        <f t="shared" si="1"/>
        <v>0.3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0.4</v>
      </c>
      <c r="F23" s="12">
        <f t="shared" si="1"/>
        <v>0.4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0.14545454545454548</v>
      </c>
      <c r="F24" s="44">
        <f>AVERAGE(F13:F23)</f>
        <v>0.16363636363636366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</v>
      </c>
      <c r="F26" s="12">
        <f>B26+C26+D26+E26</f>
        <v>1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0.6</v>
      </c>
      <c r="F27" s="44">
        <f>AVERAGE(F25:F26)</f>
        <v>0.6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0.4</v>
      </c>
      <c r="F28" s="12">
        <f>B28+C28+D28+E28</f>
        <v>0.4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0.13333333333333333</v>
      </c>
      <c r="F31" s="44">
        <f>AVERAGE(F28:F30)</f>
        <v>0.13333333333333333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0.6</v>
      </c>
      <c r="F33" s="12">
        <f t="shared" si="2"/>
        <v>0.6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1.2</v>
      </c>
      <c r="F34" s="12">
        <f t="shared" si="2"/>
        <v>1.2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1.6</v>
      </c>
      <c r="F35" s="12">
        <f t="shared" si="2"/>
        <v>1.6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0.4</v>
      </c>
      <c r="F37" s="12">
        <f t="shared" si="2"/>
        <v>0.4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2.8</v>
      </c>
      <c r="F39" s="12">
        <f t="shared" si="2"/>
        <v>2.8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0.5</v>
      </c>
      <c r="F40" s="12">
        <f t="shared" si="2"/>
        <v>0.5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1</v>
      </c>
      <c r="F41" s="44">
        <f>AVERAGE(F32:F40)</f>
        <v>1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6.0606060606060606E-3</v>
      </c>
      <c r="D42" s="47">
        <f>AVERAGE(D4:D11,D13:D23,D25:D26,D28:D30,D32:D40)</f>
        <v>0</v>
      </c>
      <c r="E42" s="47">
        <f>AVERAGE(E4:E11,E13:E23,E25:E26,E28:E30,E32:E40)</f>
        <v>0.41212121212121217</v>
      </c>
      <c r="F42" s="47">
        <f>AVERAGE(F4:F11,F13:F23,F25:F26,F28:F30,F32:F40)</f>
        <v>0.41818181818181821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X37" sqref="X37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/>
      <c r="C4" s="24">
        <f>total!C46</f>
        <v>3.330303030303031</v>
      </c>
      <c r="D4" s="24">
        <f>total!D46</f>
        <v>13.607878787878789</v>
      </c>
      <c r="E4" s="24"/>
      <c r="F4" s="24"/>
      <c r="G4" s="24">
        <f>total!G46</f>
        <v>1.3333333333333335</v>
      </c>
      <c r="H4" s="24">
        <f>total!H46</f>
        <v>17.717878787878785</v>
      </c>
      <c r="I4" s="24">
        <f>total!I46</f>
        <v>12.867878787878787</v>
      </c>
      <c r="J4" s="24">
        <f>total!J46</f>
        <v>1.021212121212121</v>
      </c>
      <c r="K4" s="24">
        <f>total!K46</f>
        <v>7.3503030303030323</v>
      </c>
      <c r="L4" s="24">
        <f>total!L46</f>
        <v>10.603030303030303</v>
      </c>
      <c r="M4" s="123">
        <f>total!M46</f>
        <v>2.4242424242424242E-2</v>
      </c>
      <c r="N4" s="24">
        <f>total!N46</f>
        <v>0.73333333333333339</v>
      </c>
      <c r="O4" s="24">
        <f>total!O46</f>
        <v>4.7545454545454557</v>
      </c>
      <c r="P4" s="24"/>
      <c r="Q4" s="24">
        <f>total!Q46</f>
        <v>8.5060606060606094</v>
      </c>
      <c r="R4" s="24">
        <f>total!R46</f>
        <v>1.3787878787878789</v>
      </c>
      <c r="S4" s="24">
        <f>total!S46</f>
        <v>3.0666666666666664</v>
      </c>
      <c r="T4" s="24">
        <f>total!T46</f>
        <v>7.333333333333333</v>
      </c>
      <c r="U4" s="24">
        <f>total!U46</f>
        <v>12.794545454545451</v>
      </c>
      <c r="V4" s="24">
        <f>total!V46</f>
        <v>12.573636363636364</v>
      </c>
      <c r="W4" s="24">
        <f>total!W46</f>
        <v>9.545454545454545</v>
      </c>
      <c r="X4" s="24">
        <f>total!X46</f>
        <v>7.8563636363636364</v>
      </c>
      <c r="Y4" s="24">
        <f>total!Y46</f>
        <v>0.98363636363636364</v>
      </c>
      <c r="Z4" s="24"/>
      <c r="AA4" s="24">
        <f>total!AA46</f>
        <v>1.7545454545454542</v>
      </c>
      <c r="AB4" s="24">
        <f>total!AB46</f>
        <v>0.48878787878787888</v>
      </c>
      <c r="AC4" s="24">
        <f>total!AC46</f>
        <v>3.3287878787878777</v>
      </c>
      <c r="AD4" s="24">
        <f>total!AD46</f>
        <v>25.854545454545455</v>
      </c>
      <c r="AE4" s="24">
        <f>total!AE46</f>
        <v>15.154545454545454</v>
      </c>
      <c r="AF4" s="24">
        <f>total!AF46</f>
        <v>0.41818181818181804</v>
      </c>
    </row>
    <row r="5" spans="1:33" x14ac:dyDescent="0.2">
      <c r="A5" s="89">
        <v>2017</v>
      </c>
      <c r="B5" s="24">
        <v>3.2545454545454549</v>
      </c>
      <c r="C5" s="24">
        <v>22.699999999999996</v>
      </c>
      <c r="D5" s="24">
        <v>6.9363636363636365</v>
      </c>
      <c r="E5" s="24">
        <v>7.575757575757576E-2</v>
      </c>
      <c r="F5" s="24">
        <v>1.1575757575757577</v>
      </c>
      <c r="G5" s="24">
        <v>0.5</v>
      </c>
      <c r="H5" s="24">
        <v>22.951515151515146</v>
      </c>
      <c r="I5" s="24">
        <v>13.136363636363638</v>
      </c>
      <c r="J5" s="24">
        <v>18.290909090909089</v>
      </c>
      <c r="K5" s="24">
        <v>1.0515151515151517</v>
      </c>
      <c r="L5" s="24">
        <v>9.3363636363636342</v>
      </c>
      <c r="M5" s="24">
        <v>4.369696969696971</v>
      </c>
      <c r="N5" s="24">
        <v>0</v>
      </c>
      <c r="O5" s="24">
        <v>1.5424242424242425</v>
      </c>
      <c r="P5" s="24">
        <v>26.684848484848484</v>
      </c>
      <c r="Q5" s="24">
        <v>52.06969696969697</v>
      </c>
      <c r="R5" s="24">
        <v>24.312121212121209</v>
      </c>
      <c r="S5" s="24">
        <v>32.906060606060599</v>
      </c>
      <c r="T5" s="24">
        <v>15.833333333333337</v>
      </c>
      <c r="U5" s="24">
        <v>25.875454545454541</v>
      </c>
      <c r="V5" s="24">
        <v>47.666666666666671</v>
      </c>
      <c r="W5" s="24">
        <v>6.3303030303030283</v>
      </c>
      <c r="X5" s="24">
        <v>3.6090909090909093</v>
      </c>
      <c r="Y5" s="24">
        <v>5.1575757575757573</v>
      </c>
      <c r="Z5" s="24">
        <v>0.66969696969696979</v>
      </c>
      <c r="AA5" s="24">
        <v>13.940303030303033</v>
      </c>
      <c r="AB5" s="24">
        <v>9.3878787878787904</v>
      </c>
      <c r="AC5" s="24">
        <v>0</v>
      </c>
      <c r="AD5" s="24">
        <v>0</v>
      </c>
      <c r="AE5" s="24">
        <v>1.5030303030303029</v>
      </c>
      <c r="AF5" s="24">
        <v>4.4666666666666659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0</v>
      </c>
      <c r="C9" s="24">
        <f t="shared" ref="C9:AF9" si="0">B9+C4</f>
        <v>3.330303030303031</v>
      </c>
      <c r="D9" s="24">
        <f t="shared" si="0"/>
        <v>16.938181818181821</v>
      </c>
      <c r="E9" s="24">
        <f t="shared" si="0"/>
        <v>16.938181818181821</v>
      </c>
      <c r="F9" s="24">
        <f t="shared" si="0"/>
        <v>16.938181818181821</v>
      </c>
      <c r="G9" s="24">
        <f t="shared" si="0"/>
        <v>18.271515151515153</v>
      </c>
      <c r="H9" s="24">
        <f t="shared" si="0"/>
        <v>35.989393939393935</v>
      </c>
      <c r="I9" s="24">
        <f t="shared" si="0"/>
        <v>48.857272727272722</v>
      </c>
      <c r="J9" s="24">
        <f t="shared" si="0"/>
        <v>49.878484848484845</v>
      </c>
      <c r="K9" s="24">
        <f t="shared" si="0"/>
        <v>57.228787878787877</v>
      </c>
      <c r="L9" s="24">
        <f t="shared" si="0"/>
        <v>67.831818181818178</v>
      </c>
      <c r="M9" s="24">
        <f t="shared" si="0"/>
        <v>67.856060606060609</v>
      </c>
      <c r="N9" s="24">
        <f t="shared" si="0"/>
        <v>68.589393939393943</v>
      </c>
      <c r="O9" s="24">
        <f t="shared" si="0"/>
        <v>73.343939393939394</v>
      </c>
      <c r="P9" s="24">
        <f t="shared" si="0"/>
        <v>73.343939393939394</v>
      </c>
      <c r="Q9" s="24">
        <f t="shared" si="0"/>
        <v>81.850000000000009</v>
      </c>
      <c r="R9" s="24">
        <f t="shared" si="0"/>
        <v>83.228787878787884</v>
      </c>
      <c r="S9" s="24">
        <f t="shared" si="0"/>
        <v>86.295454545454547</v>
      </c>
      <c r="T9" s="24">
        <f t="shared" si="0"/>
        <v>93.628787878787875</v>
      </c>
      <c r="U9" s="24">
        <f t="shared" si="0"/>
        <v>106.42333333333333</v>
      </c>
      <c r="V9" s="24">
        <f t="shared" si="0"/>
        <v>118.9969696969697</v>
      </c>
      <c r="W9" s="24">
        <f t="shared" si="0"/>
        <v>128.54242424242423</v>
      </c>
      <c r="X9" s="24">
        <f t="shared" si="0"/>
        <v>136.39878787878786</v>
      </c>
      <c r="Y9" s="24">
        <f t="shared" si="0"/>
        <v>137.38242424242421</v>
      </c>
      <c r="Z9" s="24">
        <f t="shared" si="0"/>
        <v>137.38242424242421</v>
      </c>
      <c r="AA9" s="24">
        <f t="shared" si="0"/>
        <v>139.13696969696966</v>
      </c>
      <c r="AB9" s="24">
        <f t="shared" si="0"/>
        <v>139.62575757575755</v>
      </c>
      <c r="AC9" s="24">
        <f t="shared" si="0"/>
        <v>142.95454545454541</v>
      </c>
      <c r="AD9" s="24">
        <f t="shared" si="0"/>
        <v>168.80909090909086</v>
      </c>
      <c r="AE9" s="24">
        <f t="shared" si="0"/>
        <v>183.96363636363631</v>
      </c>
      <c r="AF9" s="24">
        <f t="shared" si="0"/>
        <v>184.38181818181812</v>
      </c>
      <c r="AG9" s="105"/>
    </row>
    <row r="10" spans="1:33" x14ac:dyDescent="0.2">
      <c r="A10" s="89">
        <v>2017</v>
      </c>
      <c r="B10" s="24">
        <f>B5</f>
        <v>3.2545454545454549</v>
      </c>
      <c r="C10" s="24">
        <f t="shared" ref="C10:AF10" si="1">B10+C5</f>
        <v>25.95454545454545</v>
      </c>
      <c r="D10" s="24">
        <f t="shared" si="1"/>
        <v>32.890909090909084</v>
      </c>
      <c r="E10" s="24">
        <f t="shared" si="1"/>
        <v>32.966666666666661</v>
      </c>
      <c r="F10" s="24">
        <f t="shared" si="1"/>
        <v>34.124242424242418</v>
      </c>
      <c r="G10" s="24">
        <f t="shared" si="1"/>
        <v>34.624242424242418</v>
      </c>
      <c r="H10" s="24">
        <f t="shared" si="1"/>
        <v>57.575757575757564</v>
      </c>
      <c r="I10" s="24">
        <f t="shared" si="1"/>
        <v>70.712121212121204</v>
      </c>
      <c r="J10" s="24">
        <f t="shared" si="1"/>
        <v>89.0030303030303</v>
      </c>
      <c r="K10" s="24">
        <f t="shared" si="1"/>
        <v>90.054545454545448</v>
      </c>
      <c r="L10" s="24">
        <f t="shared" si="1"/>
        <v>99.390909090909076</v>
      </c>
      <c r="M10" s="24">
        <f t="shared" si="1"/>
        <v>103.76060606060605</v>
      </c>
      <c r="N10" s="24">
        <f t="shared" si="1"/>
        <v>103.76060606060605</v>
      </c>
      <c r="O10" s="24">
        <f t="shared" si="1"/>
        <v>105.3030303030303</v>
      </c>
      <c r="P10" s="24">
        <f t="shared" si="1"/>
        <v>131.98787878787877</v>
      </c>
      <c r="Q10" s="24">
        <f t="shared" si="1"/>
        <v>184.05757575757573</v>
      </c>
      <c r="R10" s="24">
        <f t="shared" si="1"/>
        <v>208.36969696969695</v>
      </c>
      <c r="S10" s="24">
        <f t="shared" si="1"/>
        <v>241.27575757575755</v>
      </c>
      <c r="T10" s="24">
        <f t="shared" si="1"/>
        <v>257.10909090909087</v>
      </c>
      <c r="U10" s="24">
        <f t="shared" si="1"/>
        <v>282.98454545454541</v>
      </c>
      <c r="V10" s="24">
        <f t="shared" si="1"/>
        <v>330.6512121212121</v>
      </c>
      <c r="W10" s="24">
        <f t="shared" si="1"/>
        <v>336.98151515151511</v>
      </c>
      <c r="X10" s="24">
        <f t="shared" si="1"/>
        <v>340.59060606060604</v>
      </c>
      <c r="Y10" s="24">
        <f t="shared" si="1"/>
        <v>345.74818181818182</v>
      </c>
      <c r="Z10" s="24">
        <f t="shared" si="1"/>
        <v>346.41787878787881</v>
      </c>
      <c r="AA10" s="24">
        <f t="shared" si="1"/>
        <v>360.35818181818183</v>
      </c>
      <c r="AB10" s="24">
        <f t="shared" si="1"/>
        <v>369.74606060606061</v>
      </c>
      <c r="AC10" s="24">
        <f t="shared" si="1"/>
        <v>369.74606060606061</v>
      </c>
      <c r="AD10" s="24">
        <f t="shared" si="1"/>
        <v>369.74606060606061</v>
      </c>
      <c r="AE10" s="24">
        <f t="shared" si="1"/>
        <v>371.24909090909091</v>
      </c>
      <c r="AF10" s="24">
        <f t="shared" si="1"/>
        <v>375.71575757575755</v>
      </c>
      <c r="AG10" s="105"/>
    </row>
    <row r="11" spans="1:33" x14ac:dyDescent="0.2">
      <c r="A11" s="89" t="s">
        <v>92</v>
      </c>
      <c r="B11" s="101">
        <f t="shared" ref="B11:AF11" si="2">$M$21</f>
        <v>261.68695652173915</v>
      </c>
      <c r="C11" s="101">
        <f t="shared" si="2"/>
        <v>261.68695652173915</v>
      </c>
      <c r="D11" s="101">
        <f t="shared" si="2"/>
        <v>261.68695652173915</v>
      </c>
      <c r="E11" s="101">
        <f t="shared" si="2"/>
        <v>261.68695652173915</v>
      </c>
      <c r="F11" s="101">
        <f t="shared" si="2"/>
        <v>261.68695652173915</v>
      </c>
      <c r="G11" s="101">
        <f t="shared" si="2"/>
        <v>261.68695652173915</v>
      </c>
      <c r="H11" s="101">
        <f t="shared" si="2"/>
        <v>261.68695652173915</v>
      </c>
      <c r="I11" s="101">
        <f t="shared" si="2"/>
        <v>261.68695652173915</v>
      </c>
      <c r="J11" s="101">
        <f t="shared" si="2"/>
        <v>261.68695652173915</v>
      </c>
      <c r="K11" s="101">
        <f t="shared" si="2"/>
        <v>261.68695652173915</v>
      </c>
      <c r="L11" s="101">
        <f t="shared" si="2"/>
        <v>261.68695652173915</v>
      </c>
      <c r="M11" s="101">
        <f t="shared" si="2"/>
        <v>261.68695652173915</v>
      </c>
      <c r="N11" s="101">
        <f t="shared" si="2"/>
        <v>261.68695652173915</v>
      </c>
      <c r="O11" s="101">
        <f t="shared" si="2"/>
        <v>261.68695652173915</v>
      </c>
      <c r="P11" s="101">
        <f t="shared" si="2"/>
        <v>261.68695652173915</v>
      </c>
      <c r="Q11" s="101">
        <f t="shared" si="2"/>
        <v>261.68695652173915</v>
      </c>
      <c r="R11" s="101">
        <f t="shared" si="2"/>
        <v>261.68695652173915</v>
      </c>
      <c r="S11" s="101">
        <f t="shared" si="2"/>
        <v>261.68695652173915</v>
      </c>
      <c r="T11" s="101">
        <f t="shared" si="2"/>
        <v>261.68695652173915</v>
      </c>
      <c r="U11" s="101">
        <f t="shared" si="2"/>
        <v>261.68695652173915</v>
      </c>
      <c r="V11" s="101">
        <f t="shared" si="2"/>
        <v>261.68695652173915</v>
      </c>
      <c r="W11" s="101">
        <f t="shared" si="2"/>
        <v>261.68695652173915</v>
      </c>
      <c r="X11" s="101">
        <f t="shared" si="2"/>
        <v>261.68695652173915</v>
      </c>
      <c r="Y11" s="101">
        <f t="shared" si="2"/>
        <v>261.68695652173915</v>
      </c>
      <c r="Z11" s="101">
        <f t="shared" si="2"/>
        <v>261.68695652173915</v>
      </c>
      <c r="AA11" s="101">
        <f t="shared" si="2"/>
        <v>261.68695652173915</v>
      </c>
      <c r="AB11" s="101">
        <f t="shared" si="2"/>
        <v>261.68695652173915</v>
      </c>
      <c r="AC11" s="101">
        <f t="shared" si="2"/>
        <v>261.68695652173915</v>
      </c>
      <c r="AD11" s="101">
        <f t="shared" si="2"/>
        <v>261.68695652173915</v>
      </c>
      <c r="AE11" s="101">
        <f t="shared" si="2"/>
        <v>261.68695652173915</v>
      </c>
      <c r="AF11" s="101">
        <f t="shared" si="2"/>
        <v>261.68695652173915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41" t="s">
        <v>127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</row>
    <row r="15" spans="1:33" x14ac:dyDescent="0.2">
      <c r="A15" s="107" t="s">
        <v>55</v>
      </c>
      <c r="B15" s="101">
        <f>total!AG8</f>
        <v>153.99999999999997</v>
      </c>
      <c r="C15" s="101">
        <f t="shared" ref="C15:C47" si="3">$M$21</f>
        <v>261.68695652173915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193.19999999999996</v>
      </c>
      <c r="C16" s="101">
        <f t="shared" si="3"/>
        <v>261.68695652173915</v>
      </c>
      <c r="F16" s="90" t="s">
        <v>74</v>
      </c>
      <c r="G16" s="91">
        <v>317.8</v>
      </c>
      <c r="H16" s="91">
        <v>318</v>
      </c>
      <c r="I16" s="91">
        <v>293.39999999999998</v>
      </c>
      <c r="J16" s="91">
        <v>159.30000000000001</v>
      </c>
      <c r="K16" s="91">
        <v>244.5</v>
      </c>
      <c r="L16" s="91">
        <v>299.3</v>
      </c>
      <c r="M16" s="91">
        <v>187.4</v>
      </c>
      <c r="N16" s="91">
        <v>265.89999999999998</v>
      </c>
      <c r="O16" s="91">
        <v>269</v>
      </c>
      <c r="P16" s="91">
        <v>207.3</v>
      </c>
      <c r="Q16" s="91">
        <v>290.2</v>
      </c>
      <c r="R16" s="91">
        <v>277.8</v>
      </c>
      <c r="S16" s="91">
        <v>131.19999999999999</v>
      </c>
      <c r="T16" s="91">
        <v>242.6</v>
      </c>
      <c r="U16" s="91">
        <v>246.4</v>
      </c>
      <c r="V16" s="91">
        <v>464.9</v>
      </c>
      <c r="W16" s="91">
        <v>412.5</v>
      </c>
      <c r="X16" s="91">
        <v>267.10000000000002</v>
      </c>
      <c r="Y16" s="91">
        <v>166.9</v>
      </c>
      <c r="Z16" s="91">
        <v>192</v>
      </c>
      <c r="AA16" s="117">
        <v>187</v>
      </c>
      <c r="AB16" s="91">
        <v>202.6</v>
      </c>
      <c r="AC16" s="91">
        <v>375.7</v>
      </c>
      <c r="AD16" s="91">
        <f>total!AG46</f>
        <v>184.38181818181812</v>
      </c>
    </row>
    <row r="17" spans="1:30" x14ac:dyDescent="0.2">
      <c r="A17" s="107" t="s">
        <v>57</v>
      </c>
      <c r="B17" s="101">
        <f>total!AG10</f>
        <v>276.5</v>
      </c>
      <c r="C17" s="101">
        <f t="shared" si="3"/>
        <v>261.68695652173915</v>
      </c>
      <c r="F17" s="92" t="s">
        <v>92</v>
      </c>
      <c r="G17" s="101">
        <f t="shared" ref="G17:AD17" si="4">$M$21</f>
        <v>261.68695652173915</v>
      </c>
      <c r="H17" s="101">
        <f t="shared" si="4"/>
        <v>261.68695652173915</v>
      </c>
      <c r="I17" s="101">
        <f t="shared" si="4"/>
        <v>261.68695652173915</v>
      </c>
      <c r="J17" s="101">
        <f t="shared" si="4"/>
        <v>261.68695652173915</v>
      </c>
      <c r="K17" s="101">
        <f t="shared" si="4"/>
        <v>261.68695652173915</v>
      </c>
      <c r="L17" s="101">
        <f t="shared" si="4"/>
        <v>261.68695652173915</v>
      </c>
      <c r="M17" s="101">
        <f t="shared" si="4"/>
        <v>261.68695652173915</v>
      </c>
      <c r="N17" s="101">
        <f t="shared" si="4"/>
        <v>261.68695652173915</v>
      </c>
      <c r="O17" s="101">
        <f t="shared" si="4"/>
        <v>261.68695652173915</v>
      </c>
      <c r="P17" s="101">
        <f t="shared" si="4"/>
        <v>261.68695652173915</v>
      </c>
      <c r="Q17" s="101">
        <f t="shared" si="4"/>
        <v>261.68695652173915</v>
      </c>
      <c r="R17" s="101">
        <f t="shared" si="4"/>
        <v>261.68695652173915</v>
      </c>
      <c r="S17" s="101">
        <f t="shared" si="4"/>
        <v>261.68695652173915</v>
      </c>
      <c r="T17" s="101">
        <f t="shared" si="4"/>
        <v>261.68695652173915</v>
      </c>
      <c r="U17" s="101">
        <f t="shared" si="4"/>
        <v>261.68695652173915</v>
      </c>
      <c r="V17" s="101">
        <f t="shared" si="4"/>
        <v>261.68695652173915</v>
      </c>
      <c r="W17" s="101">
        <f t="shared" si="4"/>
        <v>261.68695652173915</v>
      </c>
      <c r="X17" s="101">
        <f t="shared" si="4"/>
        <v>261.68695652173915</v>
      </c>
      <c r="Y17" s="101">
        <f t="shared" si="4"/>
        <v>261.68695652173915</v>
      </c>
      <c r="Z17" s="101">
        <f t="shared" si="4"/>
        <v>261.68695652173915</v>
      </c>
      <c r="AA17" s="101">
        <f t="shared" si="4"/>
        <v>261.68695652173915</v>
      </c>
      <c r="AB17" s="101">
        <f t="shared" si="4"/>
        <v>261.68695652173915</v>
      </c>
      <c r="AC17" s="101">
        <f t="shared" si="4"/>
        <v>261.68695652173915</v>
      </c>
      <c r="AD17" s="101">
        <f t="shared" si="4"/>
        <v>261.68695652173915</v>
      </c>
    </row>
    <row r="18" spans="1:30" x14ac:dyDescent="0.2">
      <c r="A18" s="107" t="s">
        <v>58</v>
      </c>
      <c r="B18" s="101">
        <f>total!AG11</f>
        <v>205.69999999999993</v>
      </c>
      <c r="C18" s="101">
        <f t="shared" si="3"/>
        <v>261.68695652173915</v>
      </c>
    </row>
    <row r="19" spans="1:30" x14ac:dyDescent="0.2">
      <c r="A19" s="107" t="s">
        <v>59</v>
      </c>
      <c r="B19" s="101">
        <f>total!AG12</f>
        <v>119.60000000000001</v>
      </c>
      <c r="C19" s="101">
        <f t="shared" si="3"/>
        <v>261.68695652173915</v>
      </c>
    </row>
    <row r="20" spans="1:30" x14ac:dyDescent="0.2">
      <c r="A20" s="107" t="s">
        <v>60</v>
      </c>
      <c r="B20" s="101">
        <f>total!AG13</f>
        <v>149.39999999999998</v>
      </c>
      <c r="C20" s="101">
        <f t="shared" si="3"/>
        <v>261.68695652173915</v>
      </c>
      <c r="F20" s="136"/>
      <c r="G20" s="137"/>
      <c r="H20" s="108" t="s">
        <v>91</v>
      </c>
      <c r="I20" s="109" t="s">
        <v>92</v>
      </c>
      <c r="L20" s="138" t="s">
        <v>74</v>
      </c>
      <c r="M20" s="138"/>
    </row>
    <row r="21" spans="1:30" x14ac:dyDescent="0.2">
      <c r="A21" s="107" t="s">
        <v>61</v>
      </c>
      <c r="B21" s="101">
        <f>total!AG14</f>
        <v>199.22</v>
      </c>
      <c r="C21" s="101">
        <f t="shared" si="3"/>
        <v>261.68695652173915</v>
      </c>
      <c r="F21" s="139" t="s">
        <v>49</v>
      </c>
      <c r="G21" s="140"/>
      <c r="H21" s="19">
        <f>total!AG16</f>
        <v>191.565</v>
      </c>
      <c r="I21" s="101">
        <f>$M$21</f>
        <v>261.68695652173915</v>
      </c>
      <c r="L21" s="92" t="s">
        <v>92</v>
      </c>
      <c r="M21" s="101">
        <f>AVERAGE(G16:AC16)</f>
        <v>261.68695652173915</v>
      </c>
    </row>
    <row r="22" spans="1:30" x14ac:dyDescent="0.2">
      <c r="A22" s="107" t="s">
        <v>62</v>
      </c>
      <c r="B22" s="101">
        <f>total!AG15</f>
        <v>234.89999999999998</v>
      </c>
      <c r="C22" s="101">
        <f t="shared" si="3"/>
        <v>261.68695652173915</v>
      </c>
      <c r="F22" s="139" t="s">
        <v>50</v>
      </c>
      <c r="G22" s="140"/>
      <c r="H22" s="19">
        <f>total!AG28</f>
        <v>199.08454545454549</v>
      </c>
      <c r="I22" s="101">
        <f>$M$21</f>
        <v>261.68695652173915</v>
      </c>
    </row>
    <row r="23" spans="1:30" x14ac:dyDescent="0.2">
      <c r="A23" s="107" t="s">
        <v>63</v>
      </c>
      <c r="B23" s="101">
        <f>total!AG17</f>
        <v>192.40000000000003</v>
      </c>
      <c r="C23" s="101">
        <f t="shared" si="3"/>
        <v>261.68695652173915</v>
      </c>
      <c r="F23" s="139" t="s">
        <v>51</v>
      </c>
      <c r="G23" s="140"/>
      <c r="H23" s="19">
        <f>total!AG31</f>
        <v>220.14999999999998</v>
      </c>
      <c r="I23" s="101">
        <f>$M$21</f>
        <v>261.68695652173915</v>
      </c>
    </row>
    <row r="24" spans="1:30" x14ac:dyDescent="0.2">
      <c r="A24" s="107" t="s">
        <v>64</v>
      </c>
      <c r="B24" s="101">
        <f>total!AG18</f>
        <v>182.75000000000003</v>
      </c>
      <c r="C24" s="101">
        <f t="shared" si="3"/>
        <v>261.68695652173915</v>
      </c>
      <c r="F24" s="139" t="s">
        <v>52</v>
      </c>
      <c r="G24" s="140"/>
      <c r="H24" s="19">
        <f>total!AG35</f>
        <v>140.29999999999998</v>
      </c>
      <c r="I24" s="101">
        <f>$M$21</f>
        <v>261.68695652173915</v>
      </c>
    </row>
    <row r="25" spans="1:30" x14ac:dyDescent="0.2">
      <c r="A25" s="107" t="s">
        <v>65</v>
      </c>
      <c r="B25" s="101">
        <f>total!AG19</f>
        <v>233.00000000000003</v>
      </c>
      <c r="C25" s="101">
        <f t="shared" si="3"/>
        <v>261.68695652173915</v>
      </c>
      <c r="F25" s="139" t="s">
        <v>53</v>
      </c>
      <c r="G25" s="140"/>
      <c r="H25" s="19">
        <f>total!AG45</f>
        <v>166.77222222222221</v>
      </c>
      <c r="I25" s="101">
        <f>$M$21</f>
        <v>261.68695652173915</v>
      </c>
    </row>
    <row r="26" spans="1:30" x14ac:dyDescent="0.2">
      <c r="A26" s="107" t="s">
        <v>66</v>
      </c>
      <c r="B26" s="101">
        <f>total!AG20</f>
        <v>218.9</v>
      </c>
      <c r="C26" s="101">
        <f t="shared" si="3"/>
        <v>261.68695652173915</v>
      </c>
    </row>
    <row r="27" spans="1:30" x14ac:dyDescent="0.2">
      <c r="A27" s="107" t="s">
        <v>67</v>
      </c>
      <c r="B27" s="101">
        <f>total!AG21</f>
        <v>175</v>
      </c>
      <c r="C27" s="101">
        <f t="shared" si="3"/>
        <v>261.68695652173915</v>
      </c>
    </row>
    <row r="28" spans="1:30" x14ac:dyDescent="0.2">
      <c r="A28" s="107" t="s">
        <v>68</v>
      </c>
      <c r="B28" s="101">
        <f>total!AG22</f>
        <v>206.20000000000002</v>
      </c>
      <c r="C28" s="101">
        <f t="shared" si="3"/>
        <v>261.68695652173915</v>
      </c>
    </row>
    <row r="29" spans="1:30" x14ac:dyDescent="0.2">
      <c r="A29" s="107" t="s">
        <v>69</v>
      </c>
      <c r="B29" s="101">
        <f>total!AG23</f>
        <v>178.20000000000002</v>
      </c>
      <c r="C29" s="101">
        <f t="shared" si="3"/>
        <v>261.68695652173915</v>
      </c>
    </row>
    <row r="30" spans="1:30" x14ac:dyDescent="0.2">
      <c r="A30" s="107" t="s">
        <v>70</v>
      </c>
      <c r="B30" s="101">
        <f>total!AG24</f>
        <v>236.8</v>
      </c>
      <c r="C30" s="101">
        <f t="shared" si="3"/>
        <v>261.68695652173915</v>
      </c>
    </row>
    <row r="31" spans="1:30" x14ac:dyDescent="0.2">
      <c r="A31" s="107" t="s">
        <v>71</v>
      </c>
      <c r="B31" s="101">
        <f>total!AG25</f>
        <v>184.20000000000002</v>
      </c>
      <c r="C31" s="101">
        <f t="shared" si="3"/>
        <v>261.68695652173915</v>
      </c>
    </row>
    <row r="32" spans="1:30" x14ac:dyDescent="0.2">
      <c r="A32" s="107" t="s">
        <v>72</v>
      </c>
      <c r="B32" s="101">
        <f>total!AG26</f>
        <v>186.18</v>
      </c>
      <c r="C32" s="101">
        <f t="shared" si="3"/>
        <v>261.68695652173915</v>
      </c>
    </row>
    <row r="33" spans="1:3" x14ac:dyDescent="0.2">
      <c r="A33" s="107" t="s">
        <v>73</v>
      </c>
      <c r="B33" s="101">
        <f>total!AG27</f>
        <v>196.30000000000004</v>
      </c>
      <c r="C33" s="101">
        <f t="shared" si="3"/>
        <v>261.68695652173915</v>
      </c>
    </row>
    <row r="34" spans="1:3" x14ac:dyDescent="0.2">
      <c r="A34" s="107" t="s">
        <v>74</v>
      </c>
      <c r="B34" s="101">
        <f>total!AG29</f>
        <v>237.1</v>
      </c>
      <c r="C34" s="101">
        <f t="shared" si="3"/>
        <v>261.68695652173915</v>
      </c>
    </row>
    <row r="35" spans="1:3" x14ac:dyDescent="0.2">
      <c r="A35" s="107" t="s">
        <v>75</v>
      </c>
      <c r="B35" s="101">
        <f>total!AG30</f>
        <v>203.2</v>
      </c>
      <c r="C35" s="101">
        <f t="shared" si="3"/>
        <v>261.68695652173915</v>
      </c>
    </row>
    <row r="36" spans="1:3" x14ac:dyDescent="0.2">
      <c r="A36" s="107" t="s">
        <v>76</v>
      </c>
      <c r="B36" s="101">
        <f>total!AG32</f>
        <v>100.3</v>
      </c>
      <c r="C36" s="101">
        <f t="shared" si="3"/>
        <v>261.68695652173915</v>
      </c>
    </row>
    <row r="37" spans="1:3" x14ac:dyDescent="0.2">
      <c r="A37" s="107" t="s">
        <v>77</v>
      </c>
      <c r="B37" s="101">
        <f>total!AG33</f>
        <v>156.6</v>
      </c>
      <c r="C37" s="101">
        <f t="shared" si="3"/>
        <v>261.68695652173915</v>
      </c>
    </row>
    <row r="38" spans="1:3" x14ac:dyDescent="0.2">
      <c r="A38" s="107" t="s">
        <v>78</v>
      </c>
      <c r="B38" s="101">
        <f>total!AG34</f>
        <v>164</v>
      </c>
      <c r="C38" s="101">
        <f t="shared" si="3"/>
        <v>261.68695652173915</v>
      </c>
    </row>
    <row r="39" spans="1:3" x14ac:dyDescent="0.2">
      <c r="A39" s="107" t="s">
        <v>79</v>
      </c>
      <c r="B39" s="101">
        <f>total!AG36</f>
        <v>171.20000000000002</v>
      </c>
      <c r="C39" s="101">
        <f t="shared" si="3"/>
        <v>261.68695652173915</v>
      </c>
    </row>
    <row r="40" spans="1:3" x14ac:dyDescent="0.2">
      <c r="A40" s="107" t="s">
        <v>80</v>
      </c>
      <c r="B40" s="101">
        <f>total!AG37</f>
        <v>181.13</v>
      </c>
      <c r="C40" s="101">
        <f t="shared" si="3"/>
        <v>261.68695652173915</v>
      </c>
    </row>
    <row r="41" spans="1:3" x14ac:dyDescent="0.2">
      <c r="A41" s="107" t="s">
        <v>81</v>
      </c>
      <c r="B41" s="101">
        <f>total!AG38</f>
        <v>140.71999999999997</v>
      </c>
      <c r="C41" s="101">
        <f t="shared" si="3"/>
        <v>261.68695652173915</v>
      </c>
    </row>
    <row r="42" spans="1:3" x14ac:dyDescent="0.2">
      <c r="A42" s="107" t="s">
        <v>82</v>
      </c>
      <c r="B42" s="101">
        <f>total!AG39</f>
        <v>187.99999999999997</v>
      </c>
      <c r="C42" s="101">
        <f t="shared" si="3"/>
        <v>261.68695652173915</v>
      </c>
    </row>
    <row r="43" spans="1:3" x14ac:dyDescent="0.2">
      <c r="A43" s="107" t="s">
        <v>83</v>
      </c>
      <c r="B43" s="101">
        <f>total!AG40</f>
        <v>165.9</v>
      </c>
      <c r="C43" s="101">
        <f t="shared" si="3"/>
        <v>261.68695652173915</v>
      </c>
    </row>
    <row r="44" spans="1:3" x14ac:dyDescent="0.2">
      <c r="A44" s="107" t="s">
        <v>84</v>
      </c>
      <c r="B44" s="101">
        <f>total!AG41</f>
        <v>193.2</v>
      </c>
      <c r="C44" s="101">
        <f t="shared" si="3"/>
        <v>261.68695652173915</v>
      </c>
    </row>
    <row r="45" spans="1:3" x14ac:dyDescent="0.2">
      <c r="A45" s="107" t="s">
        <v>85</v>
      </c>
      <c r="B45" s="101">
        <f>total!AG42</f>
        <v>193.19999999999996</v>
      </c>
      <c r="C45" s="101">
        <f t="shared" si="3"/>
        <v>261.68695652173915</v>
      </c>
    </row>
    <row r="46" spans="1:3" x14ac:dyDescent="0.2">
      <c r="A46" s="107" t="s">
        <v>86</v>
      </c>
      <c r="B46" s="101">
        <f>total!AG43</f>
        <v>142.1</v>
      </c>
      <c r="C46" s="101">
        <f t="shared" si="3"/>
        <v>261.68695652173915</v>
      </c>
    </row>
    <row r="47" spans="1:3" x14ac:dyDescent="0.2">
      <c r="A47" s="107" t="s">
        <v>89</v>
      </c>
      <c r="B47" s="101">
        <f>total!AG44</f>
        <v>125.50000000000001</v>
      </c>
      <c r="C47" s="101">
        <f t="shared" si="3"/>
        <v>261.68695652173915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1995-2018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Hassan</cp:lastModifiedBy>
  <cp:lastPrinted>2011-03-09T13:38:21Z</cp:lastPrinted>
  <dcterms:created xsi:type="dcterms:W3CDTF">2010-05-28T17:26:50Z</dcterms:created>
  <dcterms:modified xsi:type="dcterms:W3CDTF">2018-12-26T19:32:57Z</dcterms:modified>
</cp:coreProperties>
</file>